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 activeTab="3"/>
  </bookViews>
  <sheets>
    <sheet name="кіші жас топ" sheetId="20" r:id="rId1"/>
    <sheet name="ортаңғы топ" sheetId="7" r:id="rId2"/>
    <sheet name="ересек топ" sheetId="21" r:id="rId3"/>
    <sheet name="АуданББ әдіскерінің жинағы" sheetId="17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<sst xmlns="http://schemas.openxmlformats.org/spreadsheetml/2006/main" count="236" uniqueCount="52">
  <si>
    <t>Аудандық білім бөлімінің   әдіскерінің жинағы</t>
  </si>
  <si>
    <t>Қосымша 3</t>
  </si>
  <si>
    <t>Әдіскерінің аты-жөні_Жумырова Камшат Муратовна</t>
  </si>
  <si>
    <t>Облыс, ауданның атауы__________________________________________________</t>
  </si>
  <si>
    <t>№</t>
  </si>
  <si>
    <t>Балабақшалардың, шағын орталықтардың, мектепалды сыныптары бар мектептердің атауы</t>
  </si>
  <si>
    <t>МДҰ әдіскерінің аты-жөні</t>
  </si>
  <si>
    <t>Елді мекен</t>
  </si>
  <si>
    <t>Оқыту тілі</t>
  </si>
  <si>
    <t>МДҰ барлық 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</si>
  <si>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</si>
  <si>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</si>
  <si>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</si>
  <si>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</si>
  <si>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</si>
  <si>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қала</t>
  </si>
  <si>
    <t>ауыл</t>
  </si>
  <si>
    <t>қазақ</t>
  </si>
  <si>
    <t>орыс</t>
  </si>
  <si>
    <t>аралас (қаз/орыс)</t>
  </si>
  <si>
    <t>басқа тілде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</si>
  <si>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</si>
  <si>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</si>
  <si>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</si>
  <si>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</si>
  <si>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</si>
  <si>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Мүсіндеу</t>
  </si>
  <si>
    <t>Музыка</t>
  </si>
  <si>
    <t>Жем №5 ЖББОМ</t>
  </si>
  <si>
    <t>Жумырова Камшат Муратовна</t>
  </si>
  <si>
    <t>Барлығы</t>
  </si>
  <si>
    <t xml:space="preserve"> %</t>
  </si>
  <si>
    <r>
      <rPr>
        <b/>
        <sz val="12"/>
        <color theme="1"/>
        <rFont val="Times New Roman"/>
        <charset val="204"/>
      </rPr>
      <t>Ескерту:</t>
    </r>
    <r>
      <rPr>
        <sz val="12"/>
        <color theme="1"/>
        <rFont val="Times New Roman"/>
        <charset val="204"/>
      </rPr>
      <t xml:space="preserve"> Елді мекен және Оқыту тілі бағандарында аймақ бойынша санды қойыңыз</t>
    </r>
  </si>
  <si>
    <t>Облыс, ауданның атауы_______________________________________________________________</t>
  </si>
  <si>
    <t xml:space="preserve">Танымдық және зияткерлік дағдыларды дамыту </t>
  </si>
  <si>
    <t>Қазақ тілі</t>
  </si>
  <si>
    <t>Сурет салу</t>
  </si>
  <si>
    <t>Жапсыру</t>
  </si>
  <si>
    <t>Құрастыру</t>
  </si>
  <si>
    <t>Аудандық ББ әдіскерінің жинағы</t>
  </si>
  <si>
    <t>Облыс, ауданның атауы_____________________________________</t>
  </si>
  <si>
    <t>Әдіскерінің аты-жөні_____________________________________</t>
  </si>
  <si>
    <t xml:space="preserve">Жас ерекшелік топтары </t>
  </si>
  <si>
    <t xml:space="preserve">Бала саны </t>
  </si>
  <si>
    <t>БАРЛЫҒЫ</t>
  </si>
  <si>
    <t>%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</si>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</sst>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1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E25"/>
  <sheetViews>
    <sheetView topLeftCell="A7" workbookViewId="0">
      <selection activeCell="J10" sqref="J10:Y10"/>
    </sheetView>
  </sheetViews>
  <sheetFormatPr defaultColWidth="9" defaultRowHeight="14.5"/>
  <cols>
    <col min="1" max="1" width="5.10909090909091" customWidth="1"/>
    <col min="2" max="2" width="20.3363636363636" customWidth="1"/>
    <col min="3" max="3" width="26.7818181818182" customWidth="1"/>
    <col min="4" max="4" width="7.33636363636364" customWidth="1"/>
    <col min="5" max="5" width="8.33636363636364" customWidth="1"/>
    <col min="6" max="6" width="8" customWidth="1"/>
    <col min="7" max="7" width="8.55454545454545" customWidth="1"/>
    <col min="8" max="8" width="10.4454545454545" customWidth="1"/>
    <col min="9" max="9" width="7.66363636363636" customWidth="1"/>
  </cols>
  <sheetData>
    <row r="2" spans="2:31">
      <c r="B2" s="26" t="s">
        <v>0</v>
      </c>
      <c r="C2" s="26"/>
      <c r="D2" s="26"/>
      <c r="E2" s="26"/>
      <c r="F2" s="26"/>
      <c r="G2" s="26"/>
      <c r="H2" s="26"/>
      <c r="I2" s="26"/>
      <c r="J2" s="26"/>
      <c r="AD2" s="20" t="s">
        <v>1</v>
      </c>
      <c r="AE2" s="20"/>
    </row>
    <row r="3" spans="2:10">
      <c r="B3" s="27" t="s">
        <v>2</v>
      </c>
      <c r="C3" s="27"/>
      <c r="D3" s="27"/>
      <c r="E3" s="27"/>
      <c r="F3" s="27"/>
      <c r="G3" s="27"/>
      <c r="H3" s="27"/>
      <c r="I3" s="27"/>
      <c r="J3" s="27"/>
    </row>
    <row r="4" ht="16.5" customHeight="1" spans="2:10">
      <c r="B4" s="20" t="s">
        <v>3</v>
      </c>
      <c r="C4" s="20"/>
      <c r="D4" s="20"/>
      <c r="E4" s="20"/>
      <c r="F4" s="20"/>
      <c r="G4" s="20"/>
      <c r="H4" s="20"/>
      <c r="I4" s="27"/>
      <c r="J4" s="27"/>
    </row>
    <row r="7" ht="44.25" customHeight="1" spans="1:31">
      <c r="A7" s="24" t="s">
        <v>4</v>
      </c>
      <c r="B7" s="28" t="s">
        <v>5</v>
      </c>
      <c r="C7" s="28" t="s">
        <v>6</v>
      </c>
      <c r="D7" s="29" t="s">
        <v>7</v>
      </c>
      <c r="E7" s="30"/>
      <c r="F7" s="29" t="s">
        <v>8</v>
      </c>
      <c r="G7" s="31"/>
      <c r="H7" s="31"/>
      <c r="I7" s="30"/>
      <c r="J7" s="28" t="s">
        <v>9</v>
      </c>
      <c r="K7" s="28" t="s">
        <v>10</v>
      </c>
      <c r="L7" s="28"/>
      <c r="M7" s="28"/>
      <c r="N7" s="36" t="s">
        <v>11</v>
      </c>
      <c r="O7" s="37"/>
      <c r="P7" s="37"/>
      <c r="Q7" s="37"/>
      <c r="R7" s="37"/>
      <c r="S7" s="38"/>
      <c r="T7" s="28" t="s">
        <v>12</v>
      </c>
      <c r="U7" s="28"/>
      <c r="V7" s="28"/>
      <c r="W7" s="36" t="s">
        <v>13</v>
      </c>
      <c r="X7" s="37"/>
      <c r="Y7" s="37"/>
      <c r="Z7" s="37"/>
      <c r="AA7" s="37"/>
      <c r="AB7" s="38"/>
      <c r="AC7" s="28" t="s">
        <v>14</v>
      </c>
      <c r="AD7" s="28"/>
      <c r="AE7" s="28"/>
    </row>
    <row r="8" ht="21.75" customHeight="1" spans="1:31">
      <c r="A8" s="24"/>
      <c r="B8" s="28"/>
      <c r="C8" s="28"/>
      <c r="D8" s="28" t="s">
        <v>15</v>
      </c>
      <c r="E8" s="28" t="s">
        <v>16</v>
      </c>
      <c r="F8" s="28" t="s">
        <v>17</v>
      </c>
      <c r="G8" s="28" t="s">
        <v>18</v>
      </c>
      <c r="H8" s="28" t="s">
        <v>19</v>
      </c>
      <c r="I8" s="28" t="s">
        <v>20</v>
      </c>
      <c r="J8" s="28"/>
      <c r="K8" s="6" t="s">
        <v>21</v>
      </c>
      <c r="L8" s="6" t="s">
        <v>22</v>
      </c>
      <c r="M8" s="6" t="s">
        <v>23</v>
      </c>
      <c r="N8" s="7" t="s">
        <v>24</v>
      </c>
      <c r="O8" s="7"/>
      <c r="P8" s="7"/>
      <c r="Q8" s="7" t="s">
        <v>25</v>
      </c>
      <c r="R8" s="7"/>
      <c r="S8" s="7"/>
      <c r="T8" s="6" t="s">
        <v>21</v>
      </c>
      <c r="U8" s="6" t="s">
        <v>22</v>
      </c>
      <c r="V8" s="6" t="s">
        <v>23</v>
      </c>
      <c r="W8" s="7" t="s">
        <v>26</v>
      </c>
      <c r="X8" s="7"/>
      <c r="Y8" s="7"/>
      <c r="Z8" s="7" t="s">
        <v>27</v>
      </c>
      <c r="AA8" s="7"/>
      <c r="AB8" s="7"/>
      <c r="AC8" s="6" t="s">
        <v>21</v>
      </c>
      <c r="AD8" s="6" t="s">
        <v>22</v>
      </c>
      <c r="AE8" s="6" t="s">
        <v>23</v>
      </c>
    </row>
    <row r="9" ht="62" spans="1:31">
      <c r="A9" s="24"/>
      <c r="B9" s="28"/>
      <c r="C9" s="28"/>
      <c r="D9" s="28"/>
      <c r="E9" s="28"/>
      <c r="F9" s="28"/>
      <c r="G9" s="28"/>
      <c r="H9" s="28"/>
      <c r="I9" s="28"/>
      <c r="J9" s="28"/>
      <c r="K9" s="8"/>
      <c r="L9" s="8"/>
      <c r="M9" s="8"/>
      <c r="N9" s="7" t="s">
        <v>21</v>
      </c>
      <c r="O9" s="7" t="s">
        <v>22</v>
      </c>
      <c r="P9" s="7" t="s">
        <v>23</v>
      </c>
      <c r="Q9" s="7" t="s">
        <v>21</v>
      </c>
      <c r="R9" s="7" t="s">
        <v>22</v>
      </c>
      <c r="S9" s="7" t="s">
        <v>23</v>
      </c>
      <c r="T9" s="8"/>
      <c r="U9" s="8"/>
      <c r="V9" s="8"/>
      <c r="W9" s="7" t="s">
        <v>21</v>
      </c>
      <c r="X9" s="7" t="s">
        <v>22</v>
      </c>
      <c r="Y9" s="7" t="s">
        <v>23</v>
      </c>
      <c r="Z9" s="7" t="s">
        <v>21</v>
      </c>
      <c r="AA9" s="7" t="s">
        <v>22</v>
      </c>
      <c r="AB9" s="7" t="s">
        <v>23</v>
      </c>
      <c r="AC9" s="8"/>
      <c r="AD9" s="8"/>
      <c r="AE9" s="8"/>
    </row>
    <row r="10" ht="15.5" spans="1:31">
      <c r="A10" s="5">
        <v>1</v>
      </c>
      <c r="B10" s="11" t="s">
        <v>28</v>
      </c>
      <c r="C10" s="11" t="s">
        <v>29</v>
      </c>
      <c r="D10" s="11">
        <v>1</v>
      </c>
      <c r="E10" s="11">
        <v>0</v>
      </c>
      <c r="F10" s="11">
        <v>1</v>
      </c>
      <c r="G10" s="11">
        <v>0</v>
      </c>
      <c r="H10" s="11">
        <v>0</v>
      </c>
      <c r="I10" s="11">
        <v>0</v>
      </c>
      <c r="J10" s="7">
        <v>1</v>
      </c>
      <c r="K10" s="14">
        <v>0</v>
      </c>
      <c r="L10" s="14">
        <v>1</v>
      </c>
      <c r="M10" s="14">
        <v>0</v>
      </c>
      <c r="N10" s="14">
        <v>0</v>
      </c>
      <c r="O10" s="14">
        <v>0</v>
      </c>
      <c r="P10" s="14">
        <v>1</v>
      </c>
      <c r="Q10" s="14">
        <v>0</v>
      </c>
      <c r="R10" s="14">
        <v>0</v>
      </c>
      <c r="S10" s="14">
        <v>1</v>
      </c>
      <c r="T10" s="14">
        <v>0</v>
      </c>
      <c r="U10" s="14">
        <v>1</v>
      </c>
      <c r="V10" s="14">
        <v>0</v>
      </c>
      <c r="W10" s="14">
        <v>0</v>
      </c>
      <c r="X10" s="14">
        <v>1</v>
      </c>
      <c r="Y10" s="14">
        <v>0</v>
      </c>
      <c r="Z10" s="14">
        <v>0</v>
      </c>
      <c r="AA10" s="14">
        <v>2</v>
      </c>
      <c r="AB10" s="14">
        <v>0</v>
      </c>
      <c r="AC10" s="14">
        <v>2</v>
      </c>
      <c r="AD10" s="14">
        <v>0</v>
      </c>
      <c r="AE10" s="14">
        <v>0</v>
      </c>
    </row>
    <row r="11" spans="1:31">
      <c r="A11" s="5">
        <v>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1:31">
      <c r="A12" s="5">
        <v>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>
      <c r="A13" s="5">
        <v>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>
      <c r="A14" s="5">
        <v>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1">
      <c r="A15" s="5">
        <v>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>
      <c r="A16" s="5">
        <v>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1:31">
      <c r="A17" s="5">
        <v>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>
      <c r="A18" s="5">
        <v>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>
      <c r="A19" s="5">
        <v>10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ht="15.5" spans="1:31">
      <c r="A20" s="32" t="s">
        <v>30</v>
      </c>
      <c r="B20" s="33"/>
      <c r="C20" s="49"/>
      <c r="D20" s="49">
        <v>1</v>
      </c>
      <c r="E20" s="49">
        <v>0</v>
      </c>
      <c r="F20" s="49">
        <v>1</v>
      </c>
      <c r="G20" s="49">
        <v>0</v>
      </c>
      <c r="H20" s="49">
        <v>0</v>
      </c>
      <c r="I20" s="49">
        <v>0</v>
      </c>
      <c r="J20" s="42">
        <v>2</v>
      </c>
      <c r="K20" s="14">
        <v>1</v>
      </c>
      <c r="L20" s="14">
        <v>1</v>
      </c>
      <c r="M20" s="14">
        <f t="shared" ref="M20:AE20" si="0">SUM(M13:M19)</f>
        <v>0</v>
      </c>
      <c r="N20" s="14">
        <v>2</v>
      </c>
      <c r="O20" s="14">
        <v>0</v>
      </c>
      <c r="P20" s="14">
        <v>0</v>
      </c>
      <c r="Q20" s="14">
        <v>2</v>
      </c>
      <c r="R20" s="14">
        <f t="shared" si="0"/>
        <v>0</v>
      </c>
      <c r="S20" s="14">
        <f t="shared" si="0"/>
        <v>0</v>
      </c>
      <c r="T20" s="14">
        <v>1</v>
      </c>
      <c r="U20" s="14">
        <v>1</v>
      </c>
      <c r="V20" s="14">
        <f t="shared" si="0"/>
        <v>0</v>
      </c>
      <c r="W20" s="14">
        <f t="shared" si="0"/>
        <v>0</v>
      </c>
      <c r="X20" s="14">
        <v>2</v>
      </c>
      <c r="Y20" s="14">
        <f t="shared" si="0"/>
        <v>0</v>
      </c>
      <c r="Z20" s="14">
        <f t="shared" si="0"/>
        <v>0</v>
      </c>
      <c r="AA20" s="14">
        <v>2</v>
      </c>
      <c r="AB20" s="14">
        <f t="shared" si="0"/>
        <v>0</v>
      </c>
      <c r="AC20" s="14">
        <v>2</v>
      </c>
      <c r="AD20" s="14">
        <f t="shared" si="0"/>
        <v>0</v>
      </c>
      <c r="AE20" s="14">
        <f t="shared" si="0"/>
        <v>0</v>
      </c>
    </row>
    <row r="21" ht="16.5" customHeight="1" spans="1:31">
      <c r="A21" s="13" t="s">
        <v>31</v>
      </c>
      <c r="B21" s="34"/>
      <c r="C21" s="34"/>
      <c r="D21" s="34"/>
      <c r="E21" s="34"/>
      <c r="F21" s="34"/>
      <c r="G21" s="34"/>
      <c r="H21" s="34"/>
      <c r="I21" s="34"/>
      <c r="J21" s="50">
        <f>J20*100/J20</f>
        <v>100</v>
      </c>
      <c r="K21" s="14">
        <f>K20*100/J20</f>
        <v>50</v>
      </c>
      <c r="L21" s="14">
        <f>L20*100/J20</f>
        <v>50</v>
      </c>
      <c r="M21" s="14">
        <f>M20*100/J21</f>
        <v>0</v>
      </c>
      <c r="N21" s="14">
        <f>N20*100/J20</f>
        <v>100</v>
      </c>
      <c r="O21" s="14">
        <f>O20*100/J20</f>
        <v>0</v>
      </c>
      <c r="P21" s="14">
        <f>P20*100/J20</f>
        <v>0</v>
      </c>
      <c r="Q21" s="14">
        <f>Q20*100/J20</f>
        <v>100</v>
      </c>
      <c r="R21" s="14">
        <f>R20*100/J20</f>
        <v>0</v>
      </c>
      <c r="S21" s="14">
        <f>S20*100/J20</f>
        <v>0</v>
      </c>
      <c r="T21" s="14">
        <f>T20*100/J20</f>
        <v>50</v>
      </c>
      <c r="U21" s="14">
        <f>U20*100/J20</f>
        <v>50</v>
      </c>
      <c r="V21" s="14">
        <f>V20*100/J20</f>
        <v>0</v>
      </c>
      <c r="W21" s="14">
        <f>W20*100/J20</f>
        <v>0</v>
      </c>
      <c r="X21" s="14">
        <f>X20*100/J20</f>
        <v>100</v>
      </c>
      <c r="Y21" s="14">
        <f>Y20*100/J20</f>
        <v>0</v>
      </c>
      <c r="Z21" s="14">
        <f>Z20*100/J20</f>
        <v>0</v>
      </c>
      <c r="AA21" s="14">
        <f>AA20*100/J20</f>
        <v>100</v>
      </c>
      <c r="AB21" s="14">
        <f>AB20*100/J20</f>
        <v>0</v>
      </c>
      <c r="AC21" s="14">
        <f>AC20*100/J20</f>
        <v>100</v>
      </c>
      <c r="AD21" s="14">
        <f>AD20*100/J20</f>
        <v>0</v>
      </c>
      <c r="AE21" s="14">
        <f>AE20*100/J20</f>
        <v>0</v>
      </c>
    </row>
    <row r="24" ht="15.5" spans="2:10">
      <c r="B24" s="2"/>
      <c r="C24" s="2"/>
      <c r="D24" s="2"/>
      <c r="E24" s="2"/>
      <c r="F24" s="2"/>
      <c r="G24" s="2"/>
      <c r="H24" s="2"/>
      <c r="I24" s="2"/>
      <c r="J24" s="2"/>
    </row>
    <row r="25" ht="15.5" spans="2:8">
      <c r="B25" s="2" t="s">
        <v>32</v>
      </c>
      <c r="C25" s="2"/>
      <c r="D25" s="2"/>
      <c r="E25" s="2"/>
      <c r="F25" s="2"/>
      <c r="G25" s="2"/>
      <c r="H25" s="2"/>
    </row>
  </sheetData>
  <mergeCells count="37">
    <mergeCell ref="B2:E2"/>
    <mergeCell ref="AD2:AE2"/>
    <mergeCell ref="B4:H4"/>
    <mergeCell ref="D7:E7"/>
    <mergeCell ref="F7:I7"/>
    <mergeCell ref="K7:M7"/>
    <mergeCell ref="N7:S7"/>
    <mergeCell ref="T7:V7"/>
    <mergeCell ref="W7:AB7"/>
    <mergeCell ref="AC7:AE7"/>
    <mergeCell ref="N8:P8"/>
    <mergeCell ref="Q8:S8"/>
    <mergeCell ref="W8:Y8"/>
    <mergeCell ref="Z8:AB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T8:T9"/>
    <mergeCell ref="U8:U9"/>
    <mergeCell ref="V8:V9"/>
    <mergeCell ref="AC8:AC9"/>
    <mergeCell ref="AD8:AD9"/>
    <mergeCell ref="AE8:AE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Q25"/>
  <sheetViews>
    <sheetView workbookViewId="0">
      <selection activeCell="J10" sqref="J10:Y10"/>
    </sheetView>
  </sheetViews>
  <sheetFormatPr defaultColWidth="9" defaultRowHeight="14.5"/>
  <cols>
    <col min="1" max="1" width="5.10909090909091" customWidth="1"/>
    <col min="2" max="2" width="20.3363636363636" customWidth="1"/>
    <col min="3" max="3" width="26.8909090909091" customWidth="1"/>
    <col min="4" max="4" width="10" customWidth="1"/>
    <col min="5" max="5" width="11" customWidth="1"/>
    <col min="6" max="6" width="10.8909090909091" customWidth="1"/>
    <col min="7" max="7" width="13.3363636363636" customWidth="1"/>
    <col min="8" max="8" width="12.5545454545455" customWidth="1"/>
    <col min="9" max="9" width="12.6636363636364" customWidth="1"/>
    <col min="12" max="12" width="9" customWidth="1"/>
  </cols>
  <sheetData>
    <row r="2" spans="2:43">
      <c r="B2" s="26" t="s">
        <v>0</v>
      </c>
      <c r="C2" s="26"/>
      <c r="D2" s="26"/>
      <c r="E2" s="26"/>
      <c r="F2" s="26"/>
      <c r="G2" s="26"/>
      <c r="H2" s="26"/>
      <c r="I2" s="26"/>
      <c r="J2" s="26"/>
      <c r="AP2" s="20" t="s">
        <v>1</v>
      </c>
      <c r="AQ2" s="20"/>
    </row>
    <row r="3" spans="2:10">
      <c r="B3" s="27" t="s">
        <v>2</v>
      </c>
      <c r="C3" s="27"/>
      <c r="D3" s="27"/>
      <c r="E3" s="27"/>
      <c r="F3" s="27"/>
      <c r="G3" s="27"/>
      <c r="H3" s="27"/>
      <c r="I3" s="27"/>
      <c r="J3" s="27"/>
    </row>
    <row r="4" ht="16.5" customHeight="1" spans="2:10">
      <c r="B4" s="20" t="s">
        <v>33</v>
      </c>
      <c r="C4" s="20"/>
      <c r="D4" s="20"/>
      <c r="E4" s="20"/>
      <c r="F4" s="20"/>
      <c r="G4" s="20"/>
      <c r="H4" s="20"/>
      <c r="I4" s="27"/>
      <c r="J4" s="27"/>
    </row>
    <row r="7" ht="44.25" customHeight="1" spans="1:43">
      <c r="A7" s="24" t="s">
        <v>4</v>
      </c>
      <c r="B7" s="28" t="s">
        <v>5</v>
      </c>
      <c r="C7" s="28" t="s">
        <v>6</v>
      </c>
      <c r="D7" s="29" t="s">
        <v>7</v>
      </c>
      <c r="E7" s="30"/>
      <c r="F7" s="29" t="s">
        <v>8</v>
      </c>
      <c r="G7" s="31"/>
      <c r="H7" s="31"/>
      <c r="I7" s="30"/>
      <c r="J7" s="28" t="s">
        <v>9</v>
      </c>
      <c r="K7" s="28" t="s">
        <v>10</v>
      </c>
      <c r="L7" s="28"/>
      <c r="M7" s="28"/>
      <c r="N7" s="36" t="s">
        <v>11</v>
      </c>
      <c r="O7" s="37"/>
      <c r="P7" s="37"/>
      <c r="Q7" s="37"/>
      <c r="R7" s="37"/>
      <c r="S7" s="37"/>
      <c r="T7" s="37"/>
      <c r="U7" s="37"/>
      <c r="V7" s="38"/>
      <c r="W7" s="28" t="s">
        <v>34</v>
      </c>
      <c r="X7" s="28"/>
      <c r="Y7" s="28"/>
      <c r="Z7" s="36" t="s">
        <v>13</v>
      </c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8"/>
      <c r="AO7" s="28" t="s">
        <v>14</v>
      </c>
      <c r="AP7" s="28"/>
      <c r="AQ7" s="28"/>
    </row>
    <row r="8" ht="21.75" customHeight="1" spans="1:43">
      <c r="A8" s="24"/>
      <c r="B8" s="28"/>
      <c r="C8" s="28"/>
      <c r="D8" s="28" t="s">
        <v>15</v>
      </c>
      <c r="E8" s="28" t="s">
        <v>16</v>
      </c>
      <c r="F8" s="28" t="s">
        <v>17</v>
      </c>
      <c r="G8" s="28" t="s">
        <v>18</v>
      </c>
      <c r="H8" s="28" t="s">
        <v>19</v>
      </c>
      <c r="I8" s="28" t="s">
        <v>20</v>
      </c>
      <c r="J8" s="28"/>
      <c r="K8" s="6" t="s">
        <v>21</v>
      </c>
      <c r="L8" s="6" t="s">
        <v>22</v>
      </c>
      <c r="M8" s="6" t="s">
        <v>23</v>
      </c>
      <c r="N8" s="46" t="s">
        <v>24</v>
      </c>
      <c r="O8" s="46"/>
      <c r="P8" s="46"/>
      <c r="Q8" s="7" t="s">
        <v>25</v>
      </c>
      <c r="R8" s="7"/>
      <c r="S8" s="7"/>
      <c r="T8" s="43" t="s">
        <v>35</v>
      </c>
      <c r="U8" s="44"/>
      <c r="V8" s="45"/>
      <c r="W8" s="6" t="s">
        <v>21</v>
      </c>
      <c r="X8" s="6" t="s">
        <v>22</v>
      </c>
      <c r="Y8" s="6" t="s">
        <v>23</v>
      </c>
      <c r="Z8" s="46" t="s">
        <v>36</v>
      </c>
      <c r="AA8" s="46"/>
      <c r="AB8" s="46"/>
      <c r="AC8" s="46" t="s">
        <v>26</v>
      </c>
      <c r="AD8" s="46"/>
      <c r="AE8" s="46"/>
      <c r="AF8" s="48" t="s">
        <v>37</v>
      </c>
      <c r="AG8" s="48"/>
      <c r="AH8" s="48"/>
      <c r="AI8" s="48" t="s">
        <v>38</v>
      </c>
      <c r="AJ8" s="48"/>
      <c r="AK8" s="48"/>
      <c r="AL8" s="44" t="s">
        <v>27</v>
      </c>
      <c r="AM8" s="44"/>
      <c r="AN8" s="45"/>
      <c r="AO8" s="6" t="s">
        <v>21</v>
      </c>
      <c r="AP8" s="6" t="s">
        <v>22</v>
      </c>
      <c r="AQ8" s="6" t="s">
        <v>23</v>
      </c>
    </row>
    <row r="9" ht="62" spans="1:43">
      <c r="A9" s="24"/>
      <c r="B9" s="28"/>
      <c r="C9" s="28"/>
      <c r="D9" s="28"/>
      <c r="E9" s="28"/>
      <c r="F9" s="28"/>
      <c r="G9" s="28"/>
      <c r="H9" s="28"/>
      <c r="I9" s="28"/>
      <c r="J9" s="28"/>
      <c r="K9" s="8"/>
      <c r="L9" s="8"/>
      <c r="M9" s="8"/>
      <c r="N9" s="7" t="s">
        <v>21</v>
      </c>
      <c r="O9" s="7" t="s">
        <v>22</v>
      </c>
      <c r="P9" s="7" t="s">
        <v>23</v>
      </c>
      <c r="Q9" s="7" t="s">
        <v>21</v>
      </c>
      <c r="R9" s="7" t="s">
        <v>22</v>
      </c>
      <c r="S9" s="7" t="s">
        <v>23</v>
      </c>
      <c r="T9" s="7" t="s">
        <v>21</v>
      </c>
      <c r="U9" s="7" t="s">
        <v>22</v>
      </c>
      <c r="V9" s="7" t="s">
        <v>23</v>
      </c>
      <c r="W9" s="8"/>
      <c r="X9" s="8"/>
      <c r="Y9" s="8"/>
      <c r="Z9" s="7" t="s">
        <v>21</v>
      </c>
      <c r="AA9" s="7" t="s">
        <v>22</v>
      </c>
      <c r="AB9" s="7" t="s">
        <v>23</v>
      </c>
      <c r="AC9" s="7" t="s">
        <v>21</v>
      </c>
      <c r="AD9" s="7" t="s">
        <v>22</v>
      </c>
      <c r="AE9" s="7" t="s">
        <v>23</v>
      </c>
      <c r="AF9" s="7" t="s">
        <v>21</v>
      </c>
      <c r="AG9" s="7" t="s">
        <v>22</v>
      </c>
      <c r="AH9" s="7" t="s">
        <v>23</v>
      </c>
      <c r="AI9" s="7" t="s">
        <v>21</v>
      </c>
      <c r="AJ9" s="7" t="s">
        <v>22</v>
      </c>
      <c r="AK9" s="7" t="s">
        <v>23</v>
      </c>
      <c r="AL9" s="7" t="s">
        <v>21</v>
      </c>
      <c r="AM9" s="7" t="s">
        <v>22</v>
      </c>
      <c r="AN9" s="7" t="s">
        <v>23</v>
      </c>
      <c r="AO9" s="8"/>
      <c r="AP9" s="8"/>
      <c r="AQ9" s="8"/>
    </row>
    <row r="10" ht="15.5" spans="1:43">
      <c r="A10" s="5">
        <v>1</v>
      </c>
      <c r="B10" s="11" t="s">
        <v>28</v>
      </c>
      <c r="C10" s="11" t="s">
        <v>29</v>
      </c>
      <c r="D10" s="11">
        <v>1</v>
      </c>
      <c r="E10" s="11">
        <v>0</v>
      </c>
      <c r="F10" s="11">
        <v>1</v>
      </c>
      <c r="G10" s="11">
        <v>0</v>
      </c>
      <c r="H10" s="11">
        <v>0</v>
      </c>
      <c r="I10" s="11">
        <v>0</v>
      </c>
      <c r="J10" s="14">
        <v>2</v>
      </c>
      <c r="K10" s="14">
        <v>1</v>
      </c>
      <c r="L10" s="14">
        <v>1</v>
      </c>
      <c r="M10" s="14">
        <v>0</v>
      </c>
      <c r="N10" s="14">
        <v>1</v>
      </c>
      <c r="O10" s="14">
        <v>1</v>
      </c>
      <c r="P10" s="14">
        <v>0</v>
      </c>
      <c r="Q10" s="14">
        <v>1</v>
      </c>
      <c r="R10" s="14">
        <v>0</v>
      </c>
      <c r="S10" s="14">
        <v>1</v>
      </c>
      <c r="T10" s="14">
        <v>1</v>
      </c>
      <c r="U10" s="14">
        <v>1</v>
      </c>
      <c r="V10" s="14">
        <v>0</v>
      </c>
      <c r="W10" s="14">
        <v>1</v>
      </c>
      <c r="X10" s="14">
        <v>0</v>
      </c>
      <c r="Y10" s="14">
        <v>1</v>
      </c>
      <c r="Z10" s="14">
        <v>1</v>
      </c>
      <c r="AA10" s="14">
        <v>1</v>
      </c>
      <c r="AB10" s="14">
        <v>0</v>
      </c>
      <c r="AC10" s="14">
        <v>1</v>
      </c>
      <c r="AD10" s="14">
        <v>1</v>
      </c>
      <c r="AE10" s="14">
        <v>0</v>
      </c>
      <c r="AF10" s="14">
        <v>1</v>
      </c>
      <c r="AG10" s="14">
        <v>1</v>
      </c>
      <c r="AH10" s="14">
        <v>0</v>
      </c>
      <c r="AI10" s="14">
        <v>1</v>
      </c>
      <c r="AJ10" s="14">
        <v>1</v>
      </c>
      <c r="AK10" s="14">
        <v>0</v>
      </c>
      <c r="AL10" s="14">
        <v>1</v>
      </c>
      <c r="AM10" s="14">
        <v>1</v>
      </c>
      <c r="AN10" s="14">
        <v>0</v>
      </c>
      <c r="AO10" s="14">
        <v>2</v>
      </c>
      <c r="AP10" s="14">
        <v>0</v>
      </c>
      <c r="AQ10" s="14">
        <v>0</v>
      </c>
    </row>
    <row r="11" spans="1:43">
      <c r="A11" s="5">
        <v>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</row>
    <row r="12" spans="1:43">
      <c r="A12" s="5">
        <v>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</row>
    <row r="13" spans="1:43">
      <c r="A13" s="5">
        <v>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</row>
    <row r="14" spans="1:43">
      <c r="A14" s="5">
        <v>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</row>
    <row r="15" spans="1:43">
      <c r="A15" s="5">
        <v>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</row>
    <row r="16" spans="1:43">
      <c r="A16" s="5">
        <v>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</row>
    <row r="17" spans="1:43">
      <c r="A17" s="5">
        <v>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</row>
    <row r="18" spans="1:43">
      <c r="A18" s="5">
        <v>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</row>
    <row r="19" spans="1:43">
      <c r="A19" s="5">
        <v>10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</row>
    <row r="20" ht="15.5" spans="1:43">
      <c r="A20" s="32" t="s">
        <v>30</v>
      </c>
      <c r="B20" s="33"/>
      <c r="C20" s="33"/>
      <c r="D20" s="12">
        <v>1</v>
      </c>
      <c r="E20" s="12">
        <v>0</v>
      </c>
      <c r="F20" s="12">
        <v>1</v>
      </c>
      <c r="G20" s="12">
        <v>0</v>
      </c>
      <c r="H20" s="12">
        <v>0</v>
      </c>
      <c r="I20" s="12">
        <v>0</v>
      </c>
      <c r="J20" s="42">
        <v>2</v>
      </c>
      <c r="K20" s="14">
        <v>1</v>
      </c>
      <c r="L20" s="14">
        <v>1</v>
      </c>
      <c r="M20" s="14">
        <f t="shared" ref="M20:AP20" si="0">SUM(M13:M19)</f>
        <v>0</v>
      </c>
      <c r="N20" s="14">
        <v>2</v>
      </c>
      <c r="O20" s="14">
        <f t="shared" si="0"/>
        <v>0</v>
      </c>
      <c r="P20" s="14">
        <f t="shared" si="0"/>
        <v>0</v>
      </c>
      <c r="Q20" s="14">
        <v>2</v>
      </c>
      <c r="R20" s="14">
        <f t="shared" si="0"/>
        <v>0</v>
      </c>
      <c r="S20" s="14">
        <f t="shared" si="0"/>
        <v>0</v>
      </c>
      <c r="T20" s="14">
        <v>2</v>
      </c>
      <c r="U20" s="14">
        <f t="shared" si="0"/>
        <v>0</v>
      </c>
      <c r="V20" s="14">
        <f t="shared" si="0"/>
        <v>0</v>
      </c>
      <c r="W20" s="14">
        <f t="shared" si="0"/>
        <v>0</v>
      </c>
      <c r="X20" s="14">
        <v>2</v>
      </c>
      <c r="Y20" s="14">
        <f t="shared" si="0"/>
        <v>0</v>
      </c>
      <c r="Z20" s="14">
        <v>1</v>
      </c>
      <c r="AA20" s="14">
        <v>1</v>
      </c>
      <c r="AB20" s="14">
        <f t="shared" si="0"/>
        <v>0</v>
      </c>
      <c r="AC20" s="14">
        <v>1</v>
      </c>
      <c r="AD20" s="14">
        <v>1</v>
      </c>
      <c r="AE20" s="14">
        <f t="shared" si="0"/>
        <v>0</v>
      </c>
      <c r="AF20" s="14">
        <v>1</v>
      </c>
      <c r="AG20" s="14">
        <v>1</v>
      </c>
      <c r="AH20" s="14">
        <f t="shared" si="0"/>
        <v>0</v>
      </c>
      <c r="AI20" s="14">
        <v>1</v>
      </c>
      <c r="AJ20" s="14">
        <v>1</v>
      </c>
      <c r="AK20" s="14">
        <f t="shared" si="0"/>
        <v>0</v>
      </c>
      <c r="AL20" s="14">
        <v>1</v>
      </c>
      <c r="AM20" s="14">
        <v>1</v>
      </c>
      <c r="AN20" s="14">
        <f t="shared" si="0"/>
        <v>0</v>
      </c>
      <c r="AO20" s="14">
        <v>2</v>
      </c>
      <c r="AP20" s="14">
        <f t="shared" si="0"/>
        <v>0</v>
      </c>
      <c r="AQ20" s="14">
        <f t="shared" ref="AQ20" si="1">SUM(AQ15:AQ19)</f>
        <v>0</v>
      </c>
    </row>
    <row r="21" ht="16.5" customHeight="1" spans="1:43">
      <c r="A21" s="13" t="s">
        <v>31</v>
      </c>
      <c r="B21" s="34"/>
      <c r="C21" s="34"/>
      <c r="D21" s="35"/>
      <c r="E21" s="35"/>
      <c r="F21" s="35"/>
      <c r="G21" s="35"/>
      <c r="H21" s="35"/>
      <c r="I21" s="35"/>
      <c r="J21" s="47">
        <f>J20*100/J20</f>
        <v>100</v>
      </c>
      <c r="K21" s="18">
        <f>K20*100/J20</f>
        <v>50</v>
      </c>
      <c r="L21" s="18">
        <f>L20*100/J20</f>
        <v>50</v>
      </c>
      <c r="M21" s="18">
        <f>M20*100/J20</f>
        <v>0</v>
      </c>
      <c r="N21" s="18">
        <f>N20*100/J20</f>
        <v>100</v>
      </c>
      <c r="O21" s="18">
        <f>O20*100/J20</f>
        <v>0</v>
      </c>
      <c r="P21" s="18">
        <f>P20*100/J20</f>
        <v>0</v>
      </c>
      <c r="Q21" s="18">
        <f>Q20*100/J20</f>
        <v>100</v>
      </c>
      <c r="R21" s="18">
        <f>R20*100/J20</f>
        <v>0</v>
      </c>
      <c r="S21" s="18">
        <f>S20*100/J20</f>
        <v>0</v>
      </c>
      <c r="T21" s="18">
        <f>T20*100/J20</f>
        <v>100</v>
      </c>
      <c r="U21" s="18">
        <f>U20*100/J20</f>
        <v>0</v>
      </c>
      <c r="V21" s="18">
        <f>V20*100/J20</f>
        <v>0</v>
      </c>
      <c r="W21" s="18">
        <f>W20*100/J20</f>
        <v>0</v>
      </c>
      <c r="X21" s="18">
        <f>X20*100/J20</f>
        <v>100</v>
      </c>
      <c r="Y21" s="18">
        <f>Y20*100/J20</f>
        <v>0</v>
      </c>
      <c r="Z21" s="18">
        <f>Z20*100/J20</f>
        <v>50</v>
      </c>
      <c r="AA21" s="18">
        <f>AA20*100/J20</f>
        <v>50</v>
      </c>
      <c r="AB21" s="18">
        <f>AB20*100/J20</f>
        <v>0</v>
      </c>
      <c r="AC21" s="18">
        <f>AC20*100/J20</f>
        <v>50</v>
      </c>
      <c r="AD21" s="18">
        <f>AD20*100/J20</f>
        <v>50</v>
      </c>
      <c r="AE21" s="18">
        <f>AE20*100/J20</f>
        <v>0</v>
      </c>
      <c r="AF21" s="18">
        <f>AF20*100/J20</f>
        <v>50</v>
      </c>
      <c r="AG21" s="18">
        <f>AG20*100/J20</f>
        <v>50</v>
      </c>
      <c r="AH21" s="18">
        <f>AH20*100/J20</f>
        <v>0</v>
      </c>
      <c r="AI21" s="18">
        <f>AI20*100/J20</f>
        <v>50</v>
      </c>
      <c r="AJ21" s="18">
        <f>AJ20*100/J20</f>
        <v>50</v>
      </c>
      <c r="AK21" s="18">
        <f>AK20*100/J20</f>
        <v>0</v>
      </c>
      <c r="AL21" s="18">
        <f>AL20*100/J20</f>
        <v>50</v>
      </c>
      <c r="AM21" s="18">
        <f>AM20*100/J20</f>
        <v>50</v>
      </c>
      <c r="AN21" s="18">
        <f>AN20*100/J20</f>
        <v>0</v>
      </c>
      <c r="AO21" s="18">
        <f>AO20*100/J20</f>
        <v>100</v>
      </c>
      <c r="AP21" s="18">
        <f>AP20*100/J20</f>
        <v>0</v>
      </c>
      <c r="AQ21" s="14">
        <f>AQ20*100/J20</f>
        <v>0</v>
      </c>
    </row>
    <row r="24" ht="15.5" spans="2:10">
      <c r="B24" s="2"/>
      <c r="C24" s="2"/>
      <c r="D24" s="2"/>
      <c r="E24" s="2"/>
      <c r="F24" s="2"/>
      <c r="G24" s="2"/>
      <c r="H24" s="2"/>
      <c r="I24" s="2"/>
      <c r="J24" s="2"/>
    </row>
    <row r="25" ht="15.5" spans="2:8">
      <c r="B25" s="2" t="s">
        <v>32</v>
      </c>
      <c r="C25" s="2"/>
      <c r="D25" s="2"/>
      <c r="E25" s="2"/>
      <c r="F25" s="2"/>
      <c r="G25" s="2"/>
      <c r="H25" s="2"/>
    </row>
  </sheetData>
  <mergeCells count="42">
    <mergeCell ref="B2:E2"/>
    <mergeCell ref="AP2:AQ2"/>
    <mergeCell ref="B3:E3"/>
    <mergeCell ref="B4:H4"/>
    <mergeCell ref="D7:E7"/>
    <mergeCell ref="F7:I7"/>
    <mergeCell ref="K7:M7"/>
    <mergeCell ref="N7:V7"/>
    <mergeCell ref="W7:Y7"/>
    <mergeCell ref="Z7:AN7"/>
    <mergeCell ref="AO7:AQ7"/>
    <mergeCell ref="N8:P8"/>
    <mergeCell ref="Q8:S8"/>
    <mergeCell ref="T8:V8"/>
    <mergeCell ref="Z8:AB8"/>
    <mergeCell ref="AC8:AE8"/>
    <mergeCell ref="AF8:AH8"/>
    <mergeCell ref="AI8:AK8"/>
    <mergeCell ref="AL8:AN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W8:W9"/>
    <mergeCell ref="X8:X9"/>
    <mergeCell ref="Y8:Y9"/>
    <mergeCell ref="AO8:AO9"/>
    <mergeCell ref="AP8:AP9"/>
    <mergeCell ref="AQ8:AQ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Q25"/>
  <sheetViews>
    <sheetView workbookViewId="0">
      <selection activeCell="J10" sqref="J10:Y10"/>
    </sheetView>
  </sheetViews>
  <sheetFormatPr defaultColWidth="9" defaultRowHeight="14.5"/>
  <cols>
    <col min="1" max="1" width="5.10909090909091" customWidth="1"/>
    <col min="2" max="2" width="20.3363636363636" customWidth="1"/>
    <col min="3" max="3" width="26.7818181818182" customWidth="1"/>
    <col min="4" max="4" width="10" customWidth="1"/>
    <col min="5" max="5" width="11" customWidth="1"/>
    <col min="6" max="6" width="10.8909090909091" customWidth="1"/>
    <col min="7" max="7" width="13.3363636363636" customWidth="1"/>
    <col min="8" max="8" width="12.5545454545455" customWidth="1"/>
    <col min="9" max="9" width="12.6636363636364" customWidth="1"/>
  </cols>
  <sheetData>
    <row r="2" spans="2:43">
      <c r="B2" s="26" t="s">
        <v>0</v>
      </c>
      <c r="C2" s="26"/>
      <c r="D2" s="26"/>
      <c r="E2" s="26"/>
      <c r="F2" s="26"/>
      <c r="G2" s="26"/>
      <c r="H2" s="26"/>
      <c r="I2" s="26"/>
      <c r="J2" s="26"/>
      <c r="AP2" s="20" t="s">
        <v>1</v>
      </c>
      <c r="AQ2" s="20"/>
    </row>
    <row r="3" spans="2:10">
      <c r="B3" s="27" t="s">
        <v>2</v>
      </c>
      <c r="C3" s="27"/>
      <c r="D3" s="27"/>
      <c r="E3" s="27"/>
      <c r="F3" s="27"/>
      <c r="G3" s="27"/>
      <c r="H3" s="27"/>
      <c r="I3" s="27"/>
      <c r="J3" s="27"/>
    </row>
    <row r="4" ht="16.5" customHeight="1" spans="2:10">
      <c r="B4" s="27" t="s">
        <v>33</v>
      </c>
      <c r="C4" s="27"/>
      <c r="D4" s="27"/>
      <c r="E4" s="27"/>
      <c r="F4" s="27"/>
      <c r="G4" s="27"/>
      <c r="H4" s="27"/>
      <c r="I4" s="27"/>
      <c r="J4" s="27"/>
    </row>
    <row r="7" ht="44.25" customHeight="1" spans="1:43">
      <c r="A7" s="24" t="s">
        <v>4</v>
      </c>
      <c r="B7" s="28" t="s">
        <v>5</v>
      </c>
      <c r="C7" s="28" t="s">
        <v>6</v>
      </c>
      <c r="D7" s="29" t="s">
        <v>7</v>
      </c>
      <c r="E7" s="30"/>
      <c r="F7" s="29" t="s">
        <v>8</v>
      </c>
      <c r="G7" s="31"/>
      <c r="H7" s="31"/>
      <c r="I7" s="30"/>
      <c r="J7" s="28" t="s">
        <v>9</v>
      </c>
      <c r="K7" s="36" t="s">
        <v>10</v>
      </c>
      <c r="L7" s="37"/>
      <c r="M7" s="38"/>
      <c r="N7" s="36" t="s">
        <v>11</v>
      </c>
      <c r="O7" s="37"/>
      <c r="P7" s="37"/>
      <c r="Q7" s="37"/>
      <c r="R7" s="37"/>
      <c r="S7" s="37"/>
      <c r="T7" s="37"/>
      <c r="U7" s="37"/>
      <c r="V7" s="38"/>
      <c r="W7" s="36" t="s">
        <v>34</v>
      </c>
      <c r="X7" s="37"/>
      <c r="Y7" s="38"/>
      <c r="Z7" s="36" t="s">
        <v>13</v>
      </c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8"/>
      <c r="AO7" s="36" t="s">
        <v>14</v>
      </c>
      <c r="AP7" s="37"/>
      <c r="AQ7" s="38"/>
    </row>
    <row r="8" ht="21.75" customHeight="1" spans="1:43">
      <c r="A8" s="24"/>
      <c r="B8" s="28"/>
      <c r="C8" s="28"/>
      <c r="D8" s="28" t="s">
        <v>15</v>
      </c>
      <c r="E8" s="28" t="s">
        <v>16</v>
      </c>
      <c r="F8" s="28" t="s">
        <v>17</v>
      </c>
      <c r="G8" s="28" t="s">
        <v>18</v>
      </c>
      <c r="H8" s="28" t="s">
        <v>19</v>
      </c>
      <c r="I8" s="28" t="s">
        <v>20</v>
      </c>
      <c r="J8" s="28"/>
      <c r="K8" s="6" t="s">
        <v>21</v>
      </c>
      <c r="L8" s="6" t="s">
        <v>22</v>
      </c>
      <c r="M8" s="6" t="s">
        <v>23</v>
      </c>
      <c r="N8" s="39" t="s">
        <v>24</v>
      </c>
      <c r="O8" s="40"/>
      <c r="P8" s="41"/>
      <c r="Q8" s="29" t="s">
        <v>25</v>
      </c>
      <c r="R8" s="31"/>
      <c r="S8" s="30"/>
      <c r="T8" s="43" t="s">
        <v>35</v>
      </c>
      <c r="U8" s="44"/>
      <c r="V8" s="45"/>
      <c r="W8" s="6" t="s">
        <v>21</v>
      </c>
      <c r="X8" s="6" t="s">
        <v>22</v>
      </c>
      <c r="Y8" s="6" t="s">
        <v>23</v>
      </c>
      <c r="Z8" s="39" t="s">
        <v>36</v>
      </c>
      <c r="AA8" s="40"/>
      <c r="AB8" s="41"/>
      <c r="AC8" s="39" t="s">
        <v>26</v>
      </c>
      <c r="AD8" s="40"/>
      <c r="AE8" s="41"/>
      <c r="AF8" s="43" t="s">
        <v>37</v>
      </c>
      <c r="AG8" s="44"/>
      <c r="AH8" s="45"/>
      <c r="AI8" s="43" t="s">
        <v>38</v>
      </c>
      <c r="AJ8" s="44"/>
      <c r="AK8" s="45"/>
      <c r="AL8" s="43" t="s">
        <v>27</v>
      </c>
      <c r="AM8" s="44"/>
      <c r="AN8" s="45"/>
      <c r="AO8" s="6" t="s">
        <v>21</v>
      </c>
      <c r="AP8" s="6" t="s">
        <v>22</v>
      </c>
      <c r="AQ8" s="6" t="s">
        <v>23</v>
      </c>
    </row>
    <row r="9" ht="62" spans="1:43">
      <c r="A9" s="24"/>
      <c r="B9" s="28"/>
      <c r="C9" s="28"/>
      <c r="D9" s="28"/>
      <c r="E9" s="28"/>
      <c r="F9" s="28"/>
      <c r="G9" s="28"/>
      <c r="H9" s="28"/>
      <c r="I9" s="28"/>
      <c r="J9" s="28"/>
      <c r="K9" s="8"/>
      <c r="L9" s="8"/>
      <c r="M9" s="8"/>
      <c r="N9" s="7" t="s">
        <v>21</v>
      </c>
      <c r="O9" s="7" t="s">
        <v>22</v>
      </c>
      <c r="P9" s="7" t="s">
        <v>23</v>
      </c>
      <c r="Q9" s="7" t="s">
        <v>21</v>
      </c>
      <c r="R9" s="7" t="s">
        <v>22</v>
      </c>
      <c r="S9" s="7" t="s">
        <v>23</v>
      </c>
      <c r="T9" s="7" t="s">
        <v>21</v>
      </c>
      <c r="U9" s="7" t="s">
        <v>22</v>
      </c>
      <c r="V9" s="7" t="s">
        <v>23</v>
      </c>
      <c r="W9" s="8"/>
      <c r="X9" s="8"/>
      <c r="Y9" s="8"/>
      <c r="Z9" s="7" t="s">
        <v>21</v>
      </c>
      <c r="AA9" s="7" t="s">
        <v>22</v>
      </c>
      <c r="AB9" s="7" t="s">
        <v>23</v>
      </c>
      <c r="AC9" s="7" t="s">
        <v>21</v>
      </c>
      <c r="AD9" s="7" t="s">
        <v>22</v>
      </c>
      <c r="AE9" s="7" t="s">
        <v>23</v>
      </c>
      <c r="AF9" s="7" t="s">
        <v>21</v>
      </c>
      <c r="AG9" s="7" t="s">
        <v>22</v>
      </c>
      <c r="AH9" s="7" t="s">
        <v>23</v>
      </c>
      <c r="AI9" s="7" t="s">
        <v>21</v>
      </c>
      <c r="AJ9" s="7" t="s">
        <v>22</v>
      </c>
      <c r="AK9" s="7" t="s">
        <v>23</v>
      </c>
      <c r="AL9" s="7" t="s">
        <v>21</v>
      </c>
      <c r="AM9" s="7" t="s">
        <v>22</v>
      </c>
      <c r="AN9" s="7" t="s">
        <v>23</v>
      </c>
      <c r="AO9" s="8"/>
      <c r="AP9" s="8"/>
      <c r="AQ9" s="8"/>
    </row>
    <row r="10" ht="15.5" spans="1:43">
      <c r="A10" s="5">
        <v>1</v>
      </c>
      <c r="B10" s="11" t="s">
        <v>28</v>
      </c>
      <c r="C10" s="11" t="s">
        <v>29</v>
      </c>
      <c r="D10" s="11">
        <v>1</v>
      </c>
      <c r="E10" s="11">
        <v>0</v>
      </c>
      <c r="F10" s="11">
        <v>1</v>
      </c>
      <c r="G10" s="11">
        <v>0</v>
      </c>
      <c r="H10" s="11">
        <v>0</v>
      </c>
      <c r="I10" s="11">
        <v>0</v>
      </c>
      <c r="J10" s="14">
        <v>9</v>
      </c>
      <c r="K10" s="14">
        <v>3</v>
      </c>
      <c r="L10" s="14">
        <v>4</v>
      </c>
      <c r="M10" s="14">
        <v>2</v>
      </c>
      <c r="N10" s="14">
        <v>3</v>
      </c>
      <c r="O10" s="14">
        <v>4</v>
      </c>
      <c r="P10" s="14">
        <v>2</v>
      </c>
      <c r="Q10" s="14">
        <v>3</v>
      </c>
      <c r="R10" s="14">
        <v>5</v>
      </c>
      <c r="S10" s="14">
        <v>1</v>
      </c>
      <c r="T10" s="14">
        <v>3</v>
      </c>
      <c r="U10" s="14">
        <v>6</v>
      </c>
      <c r="V10" s="14">
        <v>0</v>
      </c>
      <c r="W10" s="14">
        <v>3</v>
      </c>
      <c r="X10" s="14">
        <v>4</v>
      </c>
      <c r="Y10" s="14">
        <v>2</v>
      </c>
      <c r="Z10" s="14">
        <v>6</v>
      </c>
      <c r="AA10" s="14">
        <v>3</v>
      </c>
      <c r="AB10" s="14">
        <v>0</v>
      </c>
      <c r="AC10" s="14">
        <v>6</v>
      </c>
      <c r="AD10" s="14">
        <v>3</v>
      </c>
      <c r="AE10" s="14">
        <v>0</v>
      </c>
      <c r="AF10" s="14">
        <v>6</v>
      </c>
      <c r="AG10" s="14">
        <v>3</v>
      </c>
      <c r="AH10" s="14">
        <v>0</v>
      </c>
      <c r="AI10" s="14">
        <v>6</v>
      </c>
      <c r="AJ10" s="14">
        <v>3</v>
      </c>
      <c r="AK10" s="14">
        <v>0</v>
      </c>
      <c r="AL10" s="14">
        <v>6</v>
      </c>
      <c r="AM10" s="14">
        <v>3</v>
      </c>
      <c r="AN10" s="14">
        <v>0</v>
      </c>
      <c r="AO10" s="14">
        <v>7</v>
      </c>
      <c r="AP10" s="14">
        <v>2</v>
      </c>
      <c r="AQ10" s="14">
        <v>0</v>
      </c>
    </row>
    <row r="11" spans="1:43">
      <c r="A11" s="5">
        <v>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</row>
    <row r="12" spans="1:43">
      <c r="A12" s="5">
        <v>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</row>
    <row r="13" spans="1:43">
      <c r="A13" s="5">
        <v>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</row>
    <row r="14" spans="1:43">
      <c r="A14" s="5">
        <v>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</row>
    <row r="15" spans="1:43">
      <c r="A15" s="5">
        <v>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</row>
    <row r="16" spans="1:43">
      <c r="A16" s="5">
        <v>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</row>
    <row r="17" spans="1:43">
      <c r="A17" s="5">
        <v>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</row>
    <row r="18" spans="1:43">
      <c r="A18" s="5">
        <v>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</row>
    <row r="19" spans="1:43">
      <c r="A19" s="5">
        <v>10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</row>
    <row r="20" ht="15.5" spans="1:43">
      <c r="A20" s="32" t="s">
        <v>30</v>
      </c>
      <c r="B20" s="33"/>
      <c r="C20" s="33"/>
      <c r="D20" s="12">
        <v>1</v>
      </c>
      <c r="E20" s="12">
        <v>0</v>
      </c>
      <c r="F20" s="12">
        <v>1</v>
      </c>
      <c r="G20" s="12">
        <v>0</v>
      </c>
      <c r="H20" s="12">
        <v>0</v>
      </c>
      <c r="I20" s="12">
        <v>0</v>
      </c>
      <c r="J20" s="42">
        <v>9</v>
      </c>
      <c r="K20" s="14">
        <v>5</v>
      </c>
      <c r="L20" s="14">
        <v>4</v>
      </c>
      <c r="M20" s="14">
        <f t="shared" ref="M20:AQ20" si="0">SUM(M15:M19)</f>
        <v>0</v>
      </c>
      <c r="N20" s="14">
        <v>5</v>
      </c>
      <c r="O20" s="14">
        <v>4</v>
      </c>
      <c r="P20" s="14">
        <f t="shared" si="0"/>
        <v>0</v>
      </c>
      <c r="Q20" s="14">
        <v>5</v>
      </c>
      <c r="R20" s="14">
        <v>4</v>
      </c>
      <c r="S20" s="14">
        <f t="shared" si="0"/>
        <v>0</v>
      </c>
      <c r="T20" s="14">
        <v>5</v>
      </c>
      <c r="U20" s="14">
        <v>4</v>
      </c>
      <c r="V20" s="14">
        <f t="shared" si="0"/>
        <v>0</v>
      </c>
      <c r="W20" s="14">
        <v>8</v>
      </c>
      <c r="X20" s="14">
        <v>2</v>
      </c>
      <c r="Y20" s="14">
        <f t="shared" si="0"/>
        <v>0</v>
      </c>
      <c r="Z20" s="14">
        <v>6</v>
      </c>
      <c r="AA20" s="14">
        <v>3</v>
      </c>
      <c r="AB20" s="14">
        <f t="shared" si="0"/>
        <v>0</v>
      </c>
      <c r="AC20" s="14">
        <v>6</v>
      </c>
      <c r="AD20" s="14">
        <v>3</v>
      </c>
      <c r="AE20" s="14">
        <f t="shared" si="0"/>
        <v>0</v>
      </c>
      <c r="AF20" s="14">
        <v>6</v>
      </c>
      <c r="AG20" s="14">
        <v>3</v>
      </c>
      <c r="AH20" s="14">
        <f t="shared" si="0"/>
        <v>0</v>
      </c>
      <c r="AI20" s="14">
        <v>6</v>
      </c>
      <c r="AJ20" s="14">
        <v>3</v>
      </c>
      <c r="AK20" s="14">
        <f t="shared" si="0"/>
        <v>0</v>
      </c>
      <c r="AL20" s="14">
        <v>6</v>
      </c>
      <c r="AM20" s="14">
        <v>3</v>
      </c>
      <c r="AN20" s="14">
        <f t="shared" si="0"/>
        <v>0</v>
      </c>
      <c r="AO20" s="14">
        <v>7</v>
      </c>
      <c r="AP20" s="14">
        <v>2</v>
      </c>
      <c r="AQ20" s="14">
        <f t="shared" si="0"/>
        <v>0</v>
      </c>
    </row>
    <row r="21" ht="16.5" customHeight="1" spans="1:43">
      <c r="A21" s="13" t="s">
        <v>31</v>
      </c>
      <c r="B21" s="34"/>
      <c r="C21" s="34"/>
      <c r="D21" s="35"/>
      <c r="E21" s="35"/>
      <c r="F21" s="35"/>
      <c r="G21" s="35"/>
      <c r="H21" s="35"/>
      <c r="I21" s="35"/>
      <c r="J21" s="16">
        <f>J20*100/J20</f>
        <v>100</v>
      </c>
      <c r="K21" s="17">
        <f>K20*100/J20</f>
        <v>55.5555555555556</v>
      </c>
      <c r="L21" s="18">
        <f>L20*100/J20</f>
        <v>44.4444444444444</v>
      </c>
      <c r="M21" s="18">
        <f>M20*100/J20</f>
        <v>0</v>
      </c>
      <c r="N21" s="18">
        <f>N20*100/J20</f>
        <v>55.5555555555556</v>
      </c>
      <c r="O21" s="18">
        <f>O20*100/J20</f>
        <v>44.4444444444444</v>
      </c>
      <c r="P21" s="18">
        <f>P20*100/J20</f>
        <v>0</v>
      </c>
      <c r="Q21" s="18">
        <f>Q20*100/J20</f>
        <v>55.5555555555556</v>
      </c>
      <c r="R21" s="18">
        <f>R20*100/J20</f>
        <v>44.4444444444444</v>
      </c>
      <c r="S21" s="18">
        <f>S20*100/J20</f>
        <v>0</v>
      </c>
      <c r="T21" s="14">
        <f>T20*100/J20</f>
        <v>55.5555555555556</v>
      </c>
      <c r="U21" s="14">
        <f>U20*100/J20</f>
        <v>44.4444444444444</v>
      </c>
      <c r="V21" s="14">
        <f>V20*100/J20</f>
        <v>0</v>
      </c>
      <c r="W21" s="14">
        <f>W20*100/J20</f>
        <v>88.8888888888889</v>
      </c>
      <c r="X21" s="14">
        <f>X20*100/J20</f>
        <v>22.2222222222222</v>
      </c>
      <c r="Y21" s="14">
        <f>Y20*100/J20</f>
        <v>0</v>
      </c>
      <c r="Z21" s="14">
        <f>Z20*100/J20</f>
        <v>66.6666666666667</v>
      </c>
      <c r="AA21" s="14">
        <f>AA20*100/J20</f>
        <v>33.3333333333333</v>
      </c>
      <c r="AB21" s="14">
        <f>AB20*100/J20</f>
        <v>0</v>
      </c>
      <c r="AC21" s="14">
        <f>AC20*100/J20</f>
        <v>66.6666666666667</v>
      </c>
      <c r="AD21" s="14">
        <f>AD20*100/J20</f>
        <v>33.3333333333333</v>
      </c>
      <c r="AE21" s="14">
        <f>AE20*100/J20</f>
        <v>0</v>
      </c>
      <c r="AF21" s="14">
        <f>AF20*100/J20</f>
        <v>66.6666666666667</v>
      </c>
      <c r="AG21" s="14">
        <f>AG20*100/J20</f>
        <v>33.3333333333333</v>
      </c>
      <c r="AH21" s="14">
        <f>AH20*100/J20</f>
        <v>0</v>
      </c>
      <c r="AI21" s="14">
        <f>AI20*100/J20</f>
        <v>66.6666666666667</v>
      </c>
      <c r="AJ21" s="14">
        <f>AJ20*100/J20</f>
        <v>33.3333333333333</v>
      </c>
      <c r="AK21" s="14">
        <f>AK20*100/J20</f>
        <v>0</v>
      </c>
      <c r="AL21" s="14">
        <f>AL20*100/J20</f>
        <v>66.6666666666667</v>
      </c>
      <c r="AM21" s="14">
        <f>AM20*100/J20</f>
        <v>33.3333333333333</v>
      </c>
      <c r="AN21" s="14">
        <f>AN20*100/J20</f>
        <v>0</v>
      </c>
      <c r="AO21" s="14">
        <f>AO20*100/J20</f>
        <v>77.7777777777778</v>
      </c>
      <c r="AP21" s="14">
        <f>AP20*100/J20</f>
        <v>22.2222222222222</v>
      </c>
      <c r="AQ21" s="14">
        <f>AQ20*100/J20</f>
        <v>0</v>
      </c>
    </row>
    <row r="24" ht="15.5" spans="2:10">
      <c r="B24" s="2"/>
      <c r="C24" s="2"/>
      <c r="D24" s="2"/>
      <c r="E24" s="2"/>
      <c r="F24" s="2"/>
      <c r="G24" s="2"/>
      <c r="H24" s="2"/>
      <c r="I24" s="2"/>
      <c r="J24" s="2"/>
    </row>
    <row r="25" ht="15.5" spans="2:8">
      <c r="B25" s="2" t="s">
        <v>32</v>
      </c>
      <c r="C25" s="2"/>
      <c r="D25" s="2"/>
      <c r="E25" s="2"/>
      <c r="F25" s="2"/>
      <c r="G25" s="2"/>
      <c r="H25" s="2"/>
    </row>
  </sheetData>
  <mergeCells count="42">
    <mergeCell ref="B2:E2"/>
    <mergeCell ref="AP2:AQ2"/>
    <mergeCell ref="B3:F3"/>
    <mergeCell ref="B4:H4"/>
    <mergeCell ref="D7:E7"/>
    <mergeCell ref="F7:I7"/>
    <mergeCell ref="K7:M7"/>
    <mergeCell ref="N7:V7"/>
    <mergeCell ref="W7:Y7"/>
    <mergeCell ref="Z7:AN7"/>
    <mergeCell ref="AO7:AQ7"/>
    <mergeCell ref="N8:P8"/>
    <mergeCell ref="Q8:S8"/>
    <mergeCell ref="T8:V8"/>
    <mergeCell ref="Z8:AB8"/>
    <mergeCell ref="AC8:AE8"/>
    <mergeCell ref="AF8:AH8"/>
    <mergeCell ref="AI8:AK8"/>
    <mergeCell ref="AL8:AN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W8:W9"/>
    <mergeCell ref="X8:X9"/>
    <mergeCell ref="Y8:Y9"/>
    <mergeCell ref="AO8:AO9"/>
    <mergeCell ref="AP8:AP9"/>
    <mergeCell ref="AQ8:AQ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9"/>
  <sheetViews>
    <sheetView tabSelected="1" zoomScale="90" zoomScaleNormal="90" topLeftCell="A7" workbookViewId="0">
      <selection activeCell="S26" sqref="S26"/>
    </sheetView>
  </sheetViews>
  <sheetFormatPr defaultColWidth="9" defaultRowHeight="14.5"/>
  <cols>
    <col min="1" max="1" width="6.44545454545455" customWidth="1"/>
    <col min="2" max="2" width="19.6636363636364" customWidth="1"/>
    <col min="3" max="3" width="11.1090909090909" customWidth="1"/>
    <col min="4" max="4" width="10.8909090909091" customWidth="1"/>
    <col min="5" max="5" width="12.3363636363636" customWidth="1"/>
    <col min="6" max="6" width="12.1090909090909" customWidth="1"/>
    <col min="7" max="7" width="10.1090909090909" customWidth="1"/>
    <col min="8" max="8" width="10.5545454545455" customWidth="1"/>
    <col min="9" max="9" width="10.4454545454545" customWidth="1"/>
  </cols>
  <sheetData>
    <row r="1" spans="21:22">
      <c r="U1" s="19"/>
      <c r="V1" s="19"/>
    </row>
    <row r="2" ht="15.5" spans="2:30">
      <c r="B2" s="1" t="s">
        <v>39</v>
      </c>
      <c r="C2" s="1"/>
      <c r="D2" s="1"/>
      <c r="E2" s="1"/>
      <c r="F2" s="1"/>
      <c r="G2" s="1"/>
      <c r="H2" s="1"/>
      <c r="P2" s="1"/>
      <c r="S2" s="3"/>
      <c r="T2" s="3"/>
      <c r="U2" s="3"/>
      <c r="V2" s="3"/>
      <c r="AC2" s="20" t="s">
        <v>1</v>
      </c>
      <c r="AD2" s="20"/>
    </row>
    <row r="3" ht="15.5" spans="2:24">
      <c r="B3" s="2" t="s">
        <v>40</v>
      </c>
      <c r="C3" s="2"/>
      <c r="D3" s="2"/>
      <c r="E3" s="2"/>
      <c r="F3" s="2"/>
      <c r="G3" s="2"/>
      <c r="H3" s="2"/>
      <c r="P3" s="3"/>
      <c r="Q3" s="3"/>
      <c r="R3" s="3"/>
      <c r="S3" s="3"/>
      <c r="T3" s="3"/>
      <c r="U3" s="3"/>
      <c r="V3" s="3"/>
      <c r="W3" s="3"/>
      <c r="X3" s="3"/>
    </row>
    <row r="4" ht="15.5" spans="2:24">
      <c r="B4" s="2" t="s">
        <v>41</v>
      </c>
      <c r="C4" s="2"/>
      <c r="D4" s="2"/>
      <c r="E4" s="2"/>
      <c r="F4" s="2"/>
      <c r="G4" s="2"/>
      <c r="H4" s="2"/>
      <c r="U4" s="3"/>
      <c r="V4" s="3"/>
      <c r="W4" s="3"/>
      <c r="X4" s="3"/>
    </row>
    <row r="5" ht="15.5" spans="2:2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5.5" spans="2:24"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15.75" customHeight="1" spans="1:30">
      <c r="A7" s="5" t="s">
        <v>4</v>
      </c>
      <c r="B7" s="6" t="s">
        <v>42</v>
      </c>
      <c r="C7" s="7" t="s">
        <v>7</v>
      </c>
      <c r="D7" s="7"/>
      <c r="E7" s="7" t="s">
        <v>8</v>
      </c>
      <c r="F7" s="7"/>
      <c r="G7" s="7"/>
      <c r="H7" s="7"/>
      <c r="I7" s="7" t="s">
        <v>43</v>
      </c>
      <c r="J7" s="7" t="s">
        <v>10</v>
      </c>
      <c r="K7" s="7"/>
      <c r="L7" s="7"/>
      <c r="M7" s="7" t="s">
        <v>11</v>
      </c>
      <c r="N7" s="7"/>
      <c r="O7" s="7"/>
      <c r="P7" s="7" t="s">
        <v>12</v>
      </c>
      <c r="Q7" s="7"/>
      <c r="R7" s="7"/>
      <c r="S7" s="7" t="s">
        <v>13</v>
      </c>
      <c r="T7" s="7"/>
      <c r="U7" s="7"/>
      <c r="V7" s="7" t="s">
        <v>14</v>
      </c>
      <c r="W7" s="7"/>
      <c r="X7" s="7"/>
      <c r="Y7" s="21" t="s">
        <v>44</v>
      </c>
      <c r="Z7" s="22"/>
      <c r="AA7" s="22"/>
      <c r="AB7" s="22"/>
      <c r="AC7" s="22"/>
      <c r="AD7" s="23"/>
    </row>
    <row r="8" ht="62" spans="1:30">
      <c r="A8" s="5"/>
      <c r="B8" s="8"/>
      <c r="C8" s="7" t="s">
        <v>15</v>
      </c>
      <c r="D8" s="7" t="s">
        <v>16</v>
      </c>
      <c r="E8" s="7" t="s">
        <v>17</v>
      </c>
      <c r="F8" s="7" t="s">
        <v>18</v>
      </c>
      <c r="G8" s="7" t="s">
        <v>19</v>
      </c>
      <c r="H8" s="7" t="s">
        <v>20</v>
      </c>
      <c r="I8" s="7"/>
      <c r="J8" s="7" t="s">
        <v>21</v>
      </c>
      <c r="K8" s="7" t="s">
        <v>22</v>
      </c>
      <c r="L8" s="7" t="s">
        <v>23</v>
      </c>
      <c r="M8" s="7" t="s">
        <v>21</v>
      </c>
      <c r="N8" s="7" t="s">
        <v>22</v>
      </c>
      <c r="O8" s="7" t="s">
        <v>23</v>
      </c>
      <c r="P8" s="7" t="s">
        <v>21</v>
      </c>
      <c r="Q8" s="7" t="s">
        <v>22</v>
      </c>
      <c r="R8" s="7" t="s">
        <v>23</v>
      </c>
      <c r="S8" s="7" t="s">
        <v>21</v>
      </c>
      <c r="T8" s="7" t="s">
        <v>22</v>
      </c>
      <c r="U8" s="7" t="s">
        <v>23</v>
      </c>
      <c r="V8" s="7" t="s">
        <v>21</v>
      </c>
      <c r="W8" s="7" t="s">
        <v>22</v>
      </c>
      <c r="X8" s="7" t="s">
        <v>22</v>
      </c>
      <c r="Y8" s="7" t="s">
        <v>21</v>
      </c>
      <c r="Z8" s="7" t="s">
        <v>45</v>
      </c>
      <c r="AA8" s="7" t="s">
        <v>22</v>
      </c>
      <c r="AB8" s="7" t="s">
        <v>45</v>
      </c>
      <c r="AC8" s="7" t="s">
        <v>22</v>
      </c>
      <c r="AD8" s="7" t="s">
        <v>45</v>
      </c>
    </row>
    <row r="9" ht="15.5" spans="1:30">
      <c r="A9" s="5">
        <v>1</v>
      </c>
      <c r="B9" s="9" t="s">
        <v>46</v>
      </c>
      <c r="C9" s="9"/>
      <c r="D9" s="9"/>
      <c r="E9" s="9"/>
      <c r="F9" s="9"/>
      <c r="G9" s="9"/>
      <c r="H9" s="9"/>
      <c r="I9" s="10"/>
      <c r="J9" s="10"/>
      <c r="K9" s="10"/>
      <c r="L9" s="10"/>
      <c r="M9" s="11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24">
        <f t="shared" ref="Y9:Y15" si="0">(J9+M9+P9+S9+V9)/5</f>
        <v>0</v>
      </c>
      <c r="Z9" s="25" t="e">
        <f t="shared" ref="Z9:Z15" si="1">Y9*100/I9</f>
        <v>#DIV/0!</v>
      </c>
      <c r="AA9" s="24">
        <f t="shared" ref="AA9:AA15" si="2">(K9+N9+Q9+T9+W9)/5</f>
        <v>0</v>
      </c>
      <c r="AB9" s="25" t="e">
        <f t="shared" ref="AB9:AB15" si="3">AA9*100/I9</f>
        <v>#DIV/0!</v>
      </c>
      <c r="AC9" s="24">
        <f>(L9+O9+R9+U9+X9)/5</f>
        <v>0</v>
      </c>
      <c r="AD9" s="25" t="e">
        <f t="shared" ref="AD9:AD15" si="4">AC9*100/I9</f>
        <v>#DIV/0!</v>
      </c>
    </row>
    <row r="10" ht="15.5" spans="1:30">
      <c r="A10" s="5">
        <v>2</v>
      </c>
      <c r="B10" s="10" t="s">
        <v>47</v>
      </c>
      <c r="C10" s="10">
        <v>1</v>
      </c>
      <c r="D10" s="10">
        <v>0</v>
      </c>
      <c r="E10" s="10">
        <v>1</v>
      </c>
      <c r="F10" s="10">
        <v>0</v>
      </c>
      <c r="G10" s="10">
        <f>-H10</f>
        <v>0</v>
      </c>
      <c r="H10" s="10">
        <v>0</v>
      </c>
      <c r="I10" s="7">
        <v>1</v>
      </c>
      <c r="J10" s="14">
        <v>0</v>
      </c>
      <c r="K10" s="14">
        <v>1</v>
      </c>
      <c r="L10" s="14">
        <v>0</v>
      </c>
      <c r="M10" s="14">
        <v>0</v>
      </c>
      <c r="N10" s="14">
        <v>0</v>
      </c>
      <c r="O10" s="14">
        <v>1</v>
      </c>
      <c r="P10" s="14">
        <v>0</v>
      </c>
      <c r="Q10" s="14">
        <v>0</v>
      </c>
      <c r="R10" s="14">
        <v>1</v>
      </c>
      <c r="S10" s="14">
        <v>0</v>
      </c>
      <c r="T10" s="14">
        <v>1</v>
      </c>
      <c r="U10" s="14">
        <v>0</v>
      </c>
      <c r="V10" s="14">
        <v>0</v>
      </c>
      <c r="W10" s="14">
        <v>1</v>
      </c>
      <c r="X10" s="14">
        <v>0</v>
      </c>
      <c r="Y10" s="24">
        <f t="shared" si="0"/>
        <v>0</v>
      </c>
      <c r="Z10" s="25">
        <f t="shared" si="1"/>
        <v>0</v>
      </c>
      <c r="AA10" s="24">
        <f t="shared" si="2"/>
        <v>0.6</v>
      </c>
      <c r="AB10" s="25">
        <f t="shared" si="3"/>
        <v>60</v>
      </c>
      <c r="AC10" s="24">
        <f>(L10+O10+R10+U10+X10)/5</f>
        <v>0.4</v>
      </c>
      <c r="AD10" s="25">
        <f t="shared" si="4"/>
        <v>40</v>
      </c>
    </row>
    <row r="11" ht="15.5" spans="1:30">
      <c r="A11" s="5">
        <v>3</v>
      </c>
      <c r="B11" s="10" t="s">
        <v>48</v>
      </c>
      <c r="C11" s="10">
        <v>1</v>
      </c>
      <c r="D11" s="10">
        <v>0</v>
      </c>
      <c r="E11" s="10">
        <v>1</v>
      </c>
      <c r="F11" s="10">
        <v>0</v>
      </c>
      <c r="G11" s="10">
        <f>-H11</f>
        <v>0</v>
      </c>
      <c r="H11" s="10">
        <v>0</v>
      </c>
      <c r="I11" s="14">
        <v>2</v>
      </c>
      <c r="J11" s="14">
        <v>1</v>
      </c>
      <c r="K11" s="14">
        <v>1</v>
      </c>
      <c r="L11" s="14">
        <v>0</v>
      </c>
      <c r="M11" s="14">
        <v>1</v>
      </c>
      <c r="N11" s="14">
        <v>1</v>
      </c>
      <c r="O11" s="14">
        <v>0</v>
      </c>
      <c r="P11" s="14">
        <v>1</v>
      </c>
      <c r="Q11" s="14">
        <v>0</v>
      </c>
      <c r="R11" s="14">
        <v>1</v>
      </c>
      <c r="S11" s="14">
        <v>1</v>
      </c>
      <c r="T11" s="14">
        <v>1</v>
      </c>
      <c r="U11" s="14">
        <v>0</v>
      </c>
      <c r="V11" s="14">
        <v>1</v>
      </c>
      <c r="W11" s="14">
        <v>0</v>
      </c>
      <c r="X11" s="14">
        <v>1</v>
      </c>
      <c r="Y11" s="24">
        <f t="shared" si="0"/>
        <v>1</v>
      </c>
      <c r="Z11" s="25">
        <f t="shared" si="1"/>
        <v>50</v>
      </c>
      <c r="AA11" s="24">
        <f t="shared" si="2"/>
        <v>0.6</v>
      </c>
      <c r="AB11" s="25">
        <f t="shared" si="3"/>
        <v>30</v>
      </c>
      <c r="AC11" s="24">
        <f>(L11+O11+R11+U11+X11)/5</f>
        <v>0.4</v>
      </c>
      <c r="AD11" s="25">
        <f t="shared" si="4"/>
        <v>20</v>
      </c>
    </row>
    <row r="12" ht="15.5" spans="1:30">
      <c r="A12" s="5">
        <v>4</v>
      </c>
      <c r="B12" s="10" t="s">
        <v>49</v>
      </c>
      <c r="C12" s="10">
        <v>1</v>
      </c>
      <c r="D12" s="10">
        <v>0</v>
      </c>
      <c r="E12" s="10">
        <v>1</v>
      </c>
      <c r="F12" s="10">
        <v>0</v>
      </c>
      <c r="G12" s="10">
        <f>-H12</f>
        <v>0</v>
      </c>
      <c r="H12" s="10">
        <v>0</v>
      </c>
      <c r="I12" s="14">
        <v>9</v>
      </c>
      <c r="J12" s="14">
        <v>3</v>
      </c>
      <c r="K12" s="14">
        <v>4</v>
      </c>
      <c r="L12" s="14">
        <v>2</v>
      </c>
      <c r="M12" s="14">
        <v>3</v>
      </c>
      <c r="N12" s="14">
        <v>4</v>
      </c>
      <c r="O12" s="14">
        <v>2</v>
      </c>
      <c r="P12" s="14">
        <v>3</v>
      </c>
      <c r="Q12" s="14">
        <v>5</v>
      </c>
      <c r="R12" s="14">
        <v>1</v>
      </c>
      <c r="S12" s="14">
        <v>3</v>
      </c>
      <c r="T12" s="14">
        <v>6</v>
      </c>
      <c r="U12" s="14">
        <v>0</v>
      </c>
      <c r="V12" s="14">
        <v>3</v>
      </c>
      <c r="W12" s="14">
        <v>4</v>
      </c>
      <c r="X12" s="14">
        <v>2</v>
      </c>
      <c r="Y12" s="24">
        <f t="shared" si="0"/>
        <v>3</v>
      </c>
      <c r="Z12" s="25">
        <f t="shared" si="1"/>
        <v>33.3333333333333</v>
      </c>
      <c r="AA12" s="24">
        <f t="shared" si="2"/>
        <v>4.6</v>
      </c>
      <c r="AB12" s="25">
        <f t="shared" si="3"/>
        <v>51.1111111111111</v>
      </c>
      <c r="AC12" s="24">
        <f>-(L12+O12+R12+U12+X12)/5</f>
        <v>-1.4</v>
      </c>
      <c r="AD12" s="25">
        <f t="shared" si="4"/>
        <v>-15.5555555555556</v>
      </c>
    </row>
    <row r="13" ht="15.5" spans="1:30">
      <c r="A13" s="5">
        <v>5</v>
      </c>
      <c r="B13" s="10" t="s">
        <v>50</v>
      </c>
      <c r="C13" s="10">
        <v>1</v>
      </c>
      <c r="D13" s="10">
        <v>0</v>
      </c>
      <c r="E13" s="10">
        <v>1</v>
      </c>
      <c r="F13" s="10">
        <v>0</v>
      </c>
      <c r="G13" s="10">
        <v>0</v>
      </c>
      <c r="H13" s="10">
        <v>0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24">
        <f t="shared" si="0"/>
        <v>0</v>
      </c>
      <c r="Z13" s="25" t="e">
        <f t="shared" si="1"/>
        <v>#DIV/0!</v>
      </c>
      <c r="AA13" s="24">
        <f t="shared" si="2"/>
        <v>0</v>
      </c>
      <c r="AB13" s="25" t="e">
        <f t="shared" si="3"/>
        <v>#DIV/0!</v>
      </c>
      <c r="AC13" s="24">
        <f>(L13+O13+R13+U13+X13)/5</f>
        <v>0</v>
      </c>
      <c r="AD13" s="25" t="e">
        <f t="shared" si="4"/>
        <v>#DIV/0!</v>
      </c>
    </row>
    <row r="14" ht="15.5" spans="1:45">
      <c r="A14" s="5">
        <v>6</v>
      </c>
      <c r="B14" s="10" t="s">
        <v>51</v>
      </c>
      <c r="C14" s="11">
        <v>1</v>
      </c>
      <c r="D14" s="11">
        <v>0</v>
      </c>
      <c r="E14" s="11">
        <v>1</v>
      </c>
      <c r="F14" s="11">
        <v>0</v>
      </c>
      <c r="G14" s="11">
        <v>0</v>
      </c>
      <c r="H14" s="11">
        <v>0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>
        <v>8</v>
      </c>
      <c r="Z14" s="15">
        <v>9</v>
      </c>
      <c r="AA14" s="15">
        <v>1</v>
      </c>
      <c r="AB14" s="15">
        <v>8</v>
      </c>
      <c r="AC14" s="15">
        <v>9</v>
      </c>
      <c r="AD14" s="15">
        <v>0</v>
      </c>
      <c r="AE14" s="15">
        <v>8</v>
      </c>
      <c r="AF14" s="15">
        <v>9</v>
      </c>
      <c r="AG14" s="15">
        <v>1</v>
      </c>
      <c r="AH14" s="15">
        <v>8</v>
      </c>
      <c r="AI14" s="15">
        <v>9</v>
      </c>
      <c r="AJ14" s="15">
        <v>0</v>
      </c>
      <c r="AK14" s="15">
        <v>8</v>
      </c>
      <c r="AL14" s="15">
        <v>9</v>
      </c>
      <c r="AM14" s="15">
        <v>0</v>
      </c>
      <c r="AN14" s="15">
        <v>8</v>
      </c>
      <c r="AO14" s="15">
        <v>9</v>
      </c>
      <c r="AP14" s="15">
        <v>1</v>
      </c>
      <c r="AQ14" s="15">
        <v>8</v>
      </c>
      <c r="AR14" s="15">
        <v>9</v>
      </c>
      <c r="AS14" s="15">
        <v>1</v>
      </c>
    </row>
    <row r="15" ht="15.5" spans="1:30">
      <c r="A15" s="11"/>
      <c r="B15" s="12" t="s">
        <v>30</v>
      </c>
      <c r="C15" s="12"/>
      <c r="D15" s="12"/>
      <c r="E15" s="12"/>
      <c r="F15" s="12"/>
      <c r="G15" s="12"/>
      <c r="H15" s="12"/>
      <c r="I15" s="14">
        <f t="shared" ref="I15:X15" si="5">SUM(I9:I13)</f>
        <v>12</v>
      </c>
      <c r="J15" s="14">
        <f t="shared" si="5"/>
        <v>4</v>
      </c>
      <c r="K15" s="14">
        <f t="shared" si="5"/>
        <v>6</v>
      </c>
      <c r="L15" s="14">
        <f t="shared" si="5"/>
        <v>2</v>
      </c>
      <c r="M15" s="14">
        <f t="shared" si="5"/>
        <v>4</v>
      </c>
      <c r="N15" s="14">
        <f t="shared" si="5"/>
        <v>5</v>
      </c>
      <c r="O15" s="14">
        <f t="shared" si="5"/>
        <v>3</v>
      </c>
      <c r="P15" s="14">
        <f t="shared" si="5"/>
        <v>4</v>
      </c>
      <c r="Q15" s="14">
        <f t="shared" si="5"/>
        <v>5</v>
      </c>
      <c r="R15" s="14">
        <f t="shared" si="5"/>
        <v>3</v>
      </c>
      <c r="S15" s="14">
        <f t="shared" si="5"/>
        <v>4</v>
      </c>
      <c r="T15" s="14">
        <f t="shared" si="5"/>
        <v>8</v>
      </c>
      <c r="U15" s="14">
        <f t="shared" si="5"/>
        <v>0</v>
      </c>
      <c r="V15" s="14">
        <f t="shared" si="5"/>
        <v>4</v>
      </c>
      <c r="W15" s="14">
        <f t="shared" si="5"/>
        <v>5</v>
      </c>
      <c r="X15" s="14">
        <f t="shared" si="5"/>
        <v>3</v>
      </c>
      <c r="Y15" s="24">
        <f t="shared" si="0"/>
        <v>4</v>
      </c>
      <c r="Z15" s="25">
        <f t="shared" si="1"/>
        <v>33.3333333333333</v>
      </c>
      <c r="AA15" s="24">
        <f t="shared" si="2"/>
        <v>5.8</v>
      </c>
      <c r="AB15" s="25">
        <f t="shared" si="3"/>
        <v>48.3333333333333</v>
      </c>
      <c r="AC15" s="24">
        <f>(L15+O15+R15+U15+X15)/5</f>
        <v>2.2</v>
      </c>
      <c r="AD15" s="25">
        <f t="shared" si="4"/>
        <v>18.3333333333333</v>
      </c>
    </row>
    <row r="16" ht="15.5" spans="1:30">
      <c r="A16" s="11"/>
      <c r="B16" s="13" t="s">
        <v>31</v>
      </c>
      <c r="C16" s="13"/>
      <c r="D16" s="13"/>
      <c r="E16" s="13"/>
      <c r="F16" s="13"/>
      <c r="G16" s="13"/>
      <c r="H16" s="13"/>
      <c r="I16" s="16">
        <f>I15*100/I15</f>
        <v>100</v>
      </c>
      <c r="J16" s="17">
        <f>J15*100/I15</f>
        <v>33.3333333333333</v>
      </c>
      <c r="K16" s="18">
        <f>K15*10/I15</f>
        <v>5</v>
      </c>
      <c r="L16" s="18">
        <f>L15*100/I15</f>
        <v>16.6666666666667</v>
      </c>
      <c r="M16" s="14">
        <f>M15*100/I15</f>
        <v>33.3333333333333</v>
      </c>
      <c r="N16" s="14">
        <f>N15*100/I15</f>
        <v>41.6666666666667</v>
      </c>
      <c r="O16" s="14">
        <f>O15*100/I15</f>
        <v>25</v>
      </c>
      <c r="P16" s="14">
        <f>P15*100/I15</f>
        <v>33.3333333333333</v>
      </c>
      <c r="Q16" s="14">
        <f>Q15*100/I15</f>
        <v>41.6666666666667</v>
      </c>
      <c r="R16" s="14">
        <f>R15*100/I15</f>
        <v>25</v>
      </c>
      <c r="S16" s="14">
        <f>S15*100/I15</f>
        <v>33.3333333333333</v>
      </c>
      <c r="T16" s="14">
        <f>T15*100/I15</f>
        <v>66.6666666666667</v>
      </c>
      <c r="U16" s="14">
        <f>U15*100/I15</f>
        <v>0</v>
      </c>
      <c r="V16" s="14">
        <f>V15*100/I15</f>
        <v>33.3333333333333</v>
      </c>
      <c r="W16" s="14">
        <f>W15*100/I15</f>
        <v>41.6666666666667</v>
      </c>
      <c r="X16" s="14">
        <f>X15*100/I15</f>
        <v>25</v>
      </c>
      <c r="Y16" s="11"/>
      <c r="Z16" s="11"/>
      <c r="AA16" s="11"/>
      <c r="AB16" s="11"/>
      <c r="AC16" s="11"/>
      <c r="AD16" s="11"/>
    </row>
    <row r="19" ht="15.5" spans="2:8">
      <c r="B19" s="2" t="s">
        <v>32</v>
      </c>
      <c r="C19" s="2"/>
      <c r="D19" s="2"/>
      <c r="E19" s="2"/>
      <c r="F19" s="2"/>
      <c r="G19" s="2"/>
      <c r="H19" s="2"/>
    </row>
  </sheetData>
  <mergeCells count="16">
    <mergeCell ref="U1:V1"/>
    <mergeCell ref="B2:H2"/>
    <mergeCell ref="AC2:AD2"/>
    <mergeCell ref="B4:H4"/>
    <mergeCell ref="C7:D7"/>
    <mergeCell ref="E7:H7"/>
    <mergeCell ref="J7:L7"/>
    <mergeCell ref="M7:O7"/>
    <mergeCell ref="P7:R7"/>
    <mergeCell ref="S7:U7"/>
    <mergeCell ref="V7:X7"/>
    <mergeCell ref="Y7:AD7"/>
    <mergeCell ref="B19:H19"/>
    <mergeCell ref="A7:A8"/>
    <mergeCell ref="B7:B8"/>
    <mergeCell ref="I7:I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кіші жас топ</vt:lpstr>
      <vt:lpstr>ортаңғы топ</vt:lpstr>
      <vt:lpstr>ересек топ</vt:lpstr>
      <vt:lpstr>АуданББ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ЖЕМ</cp:lastModifiedBy>
  <dcterms:created xsi:type="dcterms:W3CDTF">2022-12-22T06:57:00Z</dcterms:created>
  <dcterms:modified xsi:type="dcterms:W3CDTF">2024-10-06T11:14:51Z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35DD0A311ED24498A997D984D8F85201_12</vt:lpwstr>
  </property>
  <property fmtid="{D5CDD505-2E9C-101B-9397-08002B2CF9AE}" pid="3" name="KSOProductBuildVer">
    <vt:lpwstr>1033-12.2.0.18283</vt:lpwstr>
  </property>
</Properties>
</file>