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activeTab="2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<sst xmlns="http://schemas.openxmlformats.org/spreadsheetml/2006/main" count="205" uniqueCount="40">
  <si>
    <t>Мектепке дейінгі ұйым әдіскерінің кіші жас топтары бойынша жинақтау парағы</t>
  </si>
  <si>
    <t>МДҰ атауы:№5 ЖББОМ жанындағы шағын орталық</t>
  </si>
  <si>
    <t>Қосымша 2</t>
  </si>
  <si>
    <t>Әдіскерінің аты-жөні: Жумырова Камшат Муратовна</t>
  </si>
  <si>
    <t>Мекен-жайы:Жем қаласы</t>
  </si>
  <si>
    <t xml:space="preserve">Оқыту тілі: Қазақ 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</si>
  <si>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</si>
  <si>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</si>
  <si>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</si>
  <si>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</si>
  <si>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</si>
  <si>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</si>
  <si>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</si>
  <si>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</si>
  <si>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</si>
  <si>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</si>
  <si>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</si>
  <si>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</si>
  <si>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</si>
  <si>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</si>
  <si>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</si>
  <si>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</si>
  <si>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"Балапан"</t>
  </si>
  <si>
    <t>Жаксылыкова М.Ж</t>
  </si>
  <si>
    <t>Барлығы</t>
  </si>
  <si>
    <t>%</t>
  </si>
  <si>
    <t>Мектепке дейінгі ұйым бойынша әдіскерінің жинағы</t>
  </si>
  <si>
    <t>Оқыту тілі: Қазақ</t>
  </si>
  <si>
    <t>Қазақ тілі</t>
  </si>
  <si>
    <t>Сурет салу</t>
  </si>
  <si>
    <t>Жапсыру</t>
  </si>
  <si>
    <t>Құрастыру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</si>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</sst>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8"/>
  <sheetViews>
    <sheetView zoomScale="70" zoomScaleNormal="70" workbookViewId="0">
      <selection activeCell="B2" sqref="B2:R4"/>
    </sheetView>
  </sheetViews>
  <sheetFormatPr defaultColWidth="9" defaultRowHeight="14.5"/>
  <cols>
    <col min="2" max="2" width="17.4454545454545" customWidth="1"/>
    <col min="3" max="3" width="20.6636363636364" customWidth="1"/>
    <col min="4" max="4" width="12.1090909090909" customWidth="1"/>
    <col min="5" max="5" width="12.4454545454545" customWidth="1"/>
    <col min="6" max="6" width="13.3363636363636" customWidth="1"/>
    <col min="7" max="12" width="12.3363636363636" customWidth="1"/>
    <col min="13" max="13" width="12.6636363636364" customWidth="1"/>
    <col min="14" max="14" width="12.8909090909091" customWidth="1"/>
    <col min="15" max="15" width="11.8909090909091" customWidth="1"/>
    <col min="16" max="19" width="13.3363636363636" customWidth="1"/>
    <col min="20" max="20" width="12.4454545454545" customWidth="1"/>
    <col min="21" max="21" width="13" customWidth="1"/>
    <col min="22" max="23" width="12.4454545454545" customWidth="1"/>
    <col min="24" max="24" width="12.3363636363636" customWidth="1"/>
    <col min="25" max="25" width="12.5545454545455" customWidth="1"/>
  </cols>
  <sheetData>
    <row r="2" ht="15.5" spans="2:25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L2" s="2" t="s">
        <v>1</v>
      </c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20" t="s">
        <v>2</v>
      </c>
      <c r="Y2" s="20"/>
    </row>
    <row r="3" ht="15.5" spans="1:25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4" t="s">
        <v>4</v>
      </c>
      <c r="M3" s="4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</row>
    <row r="4" ht="15.5" spans="1:25">
      <c r="A4" s="3"/>
      <c r="G4" s="3"/>
      <c r="H4" s="3"/>
      <c r="I4" s="3"/>
      <c r="J4" s="3"/>
      <c r="K4" s="3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  <c r="V4" s="3"/>
      <c r="W4" s="3"/>
      <c r="X4" s="3"/>
      <c r="Y4" s="3"/>
    </row>
    <row r="5" ht="15.5" spans="1: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5" spans="1: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 spans="1:25">
      <c r="A7" s="21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6" t="s">
        <v>11</v>
      </c>
      <c r="I7" s="33"/>
      <c r="J7" s="33"/>
      <c r="K7" s="33"/>
      <c r="L7" s="33"/>
      <c r="M7" s="34"/>
      <c r="N7" s="8" t="s">
        <v>12</v>
      </c>
      <c r="O7" s="8"/>
      <c r="P7" s="8"/>
      <c r="Q7" s="26" t="s">
        <v>13</v>
      </c>
      <c r="R7" s="33"/>
      <c r="S7" s="33"/>
      <c r="T7" s="33"/>
      <c r="U7" s="33"/>
      <c r="V7" s="34"/>
      <c r="W7" s="8" t="s">
        <v>14</v>
      </c>
      <c r="X7" s="8"/>
      <c r="Y7" s="8"/>
    </row>
    <row r="8" ht="15.75" customHeight="1" spans="1:25">
      <c r="A8" s="21"/>
      <c r="B8" s="8"/>
      <c r="C8" s="8"/>
      <c r="D8" s="8"/>
      <c r="E8" s="7" t="s">
        <v>15</v>
      </c>
      <c r="F8" s="7" t="s">
        <v>16</v>
      </c>
      <c r="G8" s="7" t="s">
        <v>17</v>
      </c>
      <c r="H8" s="8" t="s">
        <v>18</v>
      </c>
      <c r="I8" s="8"/>
      <c r="J8" s="8"/>
      <c r="K8" s="8" t="s">
        <v>19</v>
      </c>
      <c r="L8" s="8"/>
      <c r="M8" s="8"/>
      <c r="N8" s="7" t="s">
        <v>15</v>
      </c>
      <c r="O8" s="7" t="s">
        <v>16</v>
      </c>
      <c r="P8" s="7" t="s">
        <v>17</v>
      </c>
      <c r="Q8" s="8" t="s">
        <v>20</v>
      </c>
      <c r="R8" s="8"/>
      <c r="S8" s="8"/>
      <c r="T8" s="8" t="s">
        <v>21</v>
      </c>
      <c r="U8" s="8"/>
      <c r="V8" s="8"/>
      <c r="W8" s="7" t="s">
        <v>15</v>
      </c>
      <c r="X8" s="7" t="s">
        <v>16</v>
      </c>
      <c r="Y8" s="7" t="s">
        <v>17</v>
      </c>
    </row>
    <row r="9" ht="126.75" customHeight="1" spans="1:25">
      <c r="A9" s="21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9"/>
      <c r="X9" s="9"/>
      <c r="Y9" s="9"/>
    </row>
    <row r="10" ht="15.5" spans="1:25">
      <c r="A10" s="21">
        <v>1</v>
      </c>
      <c r="B10" s="23" t="s">
        <v>22</v>
      </c>
      <c r="C10" s="23" t="s">
        <v>23</v>
      </c>
      <c r="D10" s="11">
        <v>2</v>
      </c>
      <c r="E10" s="11">
        <v>1</v>
      </c>
      <c r="F10" s="11">
        <v>1</v>
      </c>
      <c r="G10" s="11">
        <v>0</v>
      </c>
      <c r="H10" s="11">
        <v>2</v>
      </c>
      <c r="I10" s="11">
        <v>0</v>
      </c>
      <c r="J10" s="11">
        <v>0</v>
      </c>
      <c r="K10" s="11">
        <v>2</v>
      </c>
      <c r="L10" s="11">
        <v>0</v>
      </c>
      <c r="M10" s="11">
        <v>0</v>
      </c>
      <c r="N10" s="11">
        <v>1</v>
      </c>
      <c r="O10" s="11">
        <v>1</v>
      </c>
      <c r="P10" s="11">
        <v>0</v>
      </c>
      <c r="Q10" s="11">
        <v>0</v>
      </c>
      <c r="R10" s="11">
        <v>2</v>
      </c>
      <c r="S10" s="11">
        <v>0</v>
      </c>
      <c r="T10" s="11">
        <v>0</v>
      </c>
      <c r="U10" s="11">
        <v>2</v>
      </c>
      <c r="V10" s="11">
        <v>0</v>
      </c>
      <c r="W10" s="11">
        <v>2</v>
      </c>
      <c r="X10" s="11">
        <v>0</v>
      </c>
      <c r="Y10" s="11">
        <v>0</v>
      </c>
    </row>
    <row r="11" ht="15.5" spans="1:25">
      <c r="A11" s="21">
        <v>2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5.5" spans="1:25">
      <c r="A12" s="2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15.5" spans="1:25">
      <c r="A13" s="2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15.5" spans="1:25">
      <c r="A14" s="21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ht="15.5" spans="1:25">
      <c r="A15" s="21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ht="15.5" spans="1:25">
      <c r="A16" s="21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ht="15.5" spans="1:25">
      <c r="A17" s="28" t="s">
        <v>24</v>
      </c>
      <c r="B17" s="29"/>
      <c r="C17" s="30"/>
      <c r="D17" s="12">
        <f t="shared" ref="D17:Y17" si="0">SUM(D10:D16)</f>
        <v>2</v>
      </c>
      <c r="E17" s="11">
        <f t="shared" si="0"/>
        <v>1</v>
      </c>
      <c r="F17" s="11">
        <f t="shared" si="0"/>
        <v>1</v>
      </c>
      <c r="G17" s="11">
        <f t="shared" si="0"/>
        <v>0</v>
      </c>
      <c r="H17" s="11">
        <f t="shared" si="0"/>
        <v>2</v>
      </c>
      <c r="I17" s="11">
        <f t="shared" si="0"/>
        <v>0</v>
      </c>
      <c r="J17" s="11">
        <f t="shared" si="0"/>
        <v>0</v>
      </c>
      <c r="K17" s="11">
        <f t="shared" si="0"/>
        <v>2</v>
      </c>
      <c r="L17" s="11">
        <f t="shared" si="0"/>
        <v>0</v>
      </c>
      <c r="M17" s="11">
        <f t="shared" si="0"/>
        <v>0</v>
      </c>
      <c r="N17" s="11">
        <f t="shared" si="0"/>
        <v>1</v>
      </c>
      <c r="O17" s="11">
        <f t="shared" si="0"/>
        <v>1</v>
      </c>
      <c r="P17" s="11">
        <f t="shared" si="0"/>
        <v>0</v>
      </c>
      <c r="Q17" s="11">
        <f t="shared" si="0"/>
        <v>0</v>
      </c>
      <c r="R17" s="11">
        <f t="shared" si="0"/>
        <v>2</v>
      </c>
      <c r="S17" s="11">
        <f t="shared" si="0"/>
        <v>0</v>
      </c>
      <c r="T17" s="11">
        <f t="shared" si="0"/>
        <v>0</v>
      </c>
      <c r="U17" s="11">
        <f t="shared" si="0"/>
        <v>2</v>
      </c>
      <c r="V17" s="11">
        <f t="shared" si="0"/>
        <v>0</v>
      </c>
      <c r="W17" s="11">
        <f t="shared" si="0"/>
        <v>2</v>
      </c>
      <c r="X17" s="11">
        <f t="shared" si="0"/>
        <v>0</v>
      </c>
      <c r="Y17" s="11">
        <f t="shared" si="0"/>
        <v>0</v>
      </c>
    </row>
    <row r="18" ht="17.25" customHeight="1" spans="1:25">
      <c r="A18" s="38" t="s">
        <v>25</v>
      </c>
      <c r="B18" s="39"/>
      <c r="C18" s="39"/>
      <c r="D18" s="42">
        <f>D17*100/D17</f>
        <v>100</v>
      </c>
      <c r="E18" s="11">
        <f>E17*100/D17</f>
        <v>50</v>
      </c>
      <c r="F18" s="11">
        <f>F17*100/D17</f>
        <v>50</v>
      </c>
      <c r="G18" s="11">
        <f>G17*100/D18</f>
        <v>0</v>
      </c>
      <c r="H18" s="11">
        <f>H17*100/D17</f>
        <v>100</v>
      </c>
      <c r="I18" s="11">
        <f>I17*100/D17</f>
        <v>0</v>
      </c>
      <c r="J18" s="11">
        <f>J17*100/D17</f>
        <v>0</v>
      </c>
      <c r="K18" s="11">
        <f>K17*100/D17</f>
        <v>100</v>
      </c>
      <c r="L18" s="11">
        <f>L17*100/D17</f>
        <v>0</v>
      </c>
      <c r="M18" s="11">
        <f>M17*100/D17</f>
        <v>0</v>
      </c>
      <c r="N18" s="11">
        <f>N17*100/D17</f>
        <v>50</v>
      </c>
      <c r="O18" s="11">
        <f>O17*100/D17</f>
        <v>50</v>
      </c>
      <c r="P18" s="11">
        <f>P17*100/D17</f>
        <v>0</v>
      </c>
      <c r="Q18" s="11">
        <f>Q17*100/D17</f>
        <v>0</v>
      </c>
      <c r="R18" s="11">
        <f>R17*100/D17</f>
        <v>100</v>
      </c>
      <c r="S18" s="11">
        <f>S17*100/D17</f>
        <v>0</v>
      </c>
      <c r="T18" s="11">
        <f>T17*100/D17</f>
        <v>0</v>
      </c>
      <c r="U18" s="11">
        <f>U17*100/D17</f>
        <v>100</v>
      </c>
      <c r="V18" s="11">
        <f>V17*100/D17</f>
        <v>0</v>
      </c>
      <c r="W18" s="11">
        <f>W17*100/D17</f>
        <v>100</v>
      </c>
      <c r="X18" s="11">
        <f>X17*100/D17</f>
        <v>0</v>
      </c>
      <c r="Y18" s="11">
        <f>Y17*100/D17</f>
        <v>0</v>
      </c>
    </row>
  </sheetData>
  <mergeCells count="30">
    <mergeCell ref="B2:G2"/>
    <mergeCell ref="L2:P2"/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W8:W9"/>
    <mergeCell ref="X8:X9"/>
    <mergeCell ref="Y8:Y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L5" sqref="L5"/>
    </sheetView>
  </sheetViews>
  <sheetFormatPr defaultColWidth="9" defaultRowHeight="14.5"/>
  <cols>
    <col min="2" max="2" width="19.6636363636364" customWidth="1"/>
    <col min="3" max="3" width="21.4454545454545" customWidth="1"/>
    <col min="4" max="4" width="13.1090909090909" customWidth="1"/>
    <col min="5" max="5" width="13" customWidth="1"/>
    <col min="6" max="6" width="12.6636363636364" customWidth="1"/>
    <col min="7" max="13" width="12.4454545454545" customWidth="1"/>
    <col min="14" max="14" width="12" customWidth="1"/>
    <col min="15" max="15" width="12.5545454545455" customWidth="1"/>
    <col min="16" max="16" width="13.1090909090909" customWidth="1"/>
    <col min="17" max="17" width="12.3363636363636" customWidth="1"/>
    <col min="18" max="18" width="12.4454545454545" customWidth="1"/>
    <col min="19" max="31" width="12.3363636363636" customWidth="1"/>
    <col min="32" max="32" width="12.1090909090909" customWidth="1"/>
    <col min="33" max="33" width="12.4454545454545" customWidth="1"/>
    <col min="34" max="34" width="12.1090909090909" customWidth="1"/>
    <col min="35" max="35" width="12.8909090909091" customWidth="1"/>
    <col min="36" max="36" width="11.4454545454545" customWidth="1"/>
    <col min="37" max="37" width="11.5545454545455" customWidth="1"/>
  </cols>
  <sheetData>
    <row r="2" ht="15.5" spans="1:37">
      <c r="A2" s="1"/>
      <c r="B2" s="1" t="s">
        <v>26</v>
      </c>
      <c r="C2" s="2"/>
      <c r="E2" s="2"/>
      <c r="F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0" t="s">
        <v>2</v>
      </c>
      <c r="AK2" s="20"/>
    </row>
    <row r="3" ht="15.5" spans="1:37">
      <c r="A3" s="3"/>
      <c r="B3" s="4" t="s">
        <v>3</v>
      </c>
      <c r="C3" s="4"/>
      <c r="D3" s="4"/>
      <c r="E3" s="4"/>
      <c r="F3" s="4"/>
      <c r="G3" s="4"/>
      <c r="H3" s="2"/>
      <c r="I3" s="4" t="s">
        <v>4</v>
      </c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5" spans="1:37">
      <c r="A4" s="3"/>
      <c r="C4" s="5"/>
      <c r="E4" s="3"/>
      <c r="F4" s="3"/>
      <c r="I4" s="19" t="s">
        <v>27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1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6" t="s">
        <v>11</v>
      </c>
      <c r="I7" s="33"/>
      <c r="J7" s="33"/>
      <c r="K7" s="33"/>
      <c r="L7" s="33"/>
      <c r="M7" s="33"/>
      <c r="N7" s="33"/>
      <c r="O7" s="33"/>
      <c r="P7" s="34"/>
      <c r="Q7" s="8" t="s">
        <v>12</v>
      </c>
      <c r="R7" s="8"/>
      <c r="S7" s="8"/>
      <c r="T7" s="26" t="s">
        <v>13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8" t="s">
        <v>14</v>
      </c>
      <c r="AJ7" s="8"/>
      <c r="AK7" s="8"/>
    </row>
    <row r="8" ht="15.75" customHeight="1" spans="1:37">
      <c r="A8" s="21"/>
      <c r="B8" s="8"/>
      <c r="C8" s="8"/>
      <c r="D8" s="8"/>
      <c r="E8" s="7" t="s">
        <v>15</v>
      </c>
      <c r="F8" s="7" t="s">
        <v>16</v>
      </c>
      <c r="G8" s="7" t="s">
        <v>17</v>
      </c>
      <c r="H8" s="37" t="s">
        <v>18</v>
      </c>
      <c r="I8" s="40"/>
      <c r="J8" s="40"/>
      <c r="K8" s="33" t="s">
        <v>19</v>
      </c>
      <c r="L8" s="33"/>
      <c r="M8" s="34"/>
      <c r="N8" s="41" t="s">
        <v>28</v>
      </c>
      <c r="O8" s="35"/>
      <c r="P8" s="36"/>
      <c r="Q8" s="7" t="s">
        <v>15</v>
      </c>
      <c r="R8" s="7" t="s">
        <v>16</v>
      </c>
      <c r="S8" s="7" t="s">
        <v>17</v>
      </c>
      <c r="T8" s="27" t="s">
        <v>29</v>
      </c>
      <c r="U8" s="27"/>
      <c r="V8" s="27"/>
      <c r="W8" s="27" t="s">
        <v>20</v>
      </c>
      <c r="X8" s="27"/>
      <c r="Y8" s="27"/>
      <c r="Z8" s="21" t="s">
        <v>30</v>
      </c>
      <c r="AA8" s="21"/>
      <c r="AB8" s="21"/>
      <c r="AC8" s="21" t="s">
        <v>31</v>
      </c>
      <c r="AD8" s="21"/>
      <c r="AE8" s="21"/>
      <c r="AF8" s="35" t="s">
        <v>21</v>
      </c>
      <c r="AG8" s="35"/>
      <c r="AH8" s="36"/>
      <c r="AI8" s="7" t="s">
        <v>15</v>
      </c>
      <c r="AJ8" s="7" t="s">
        <v>16</v>
      </c>
      <c r="AK8" s="7" t="s">
        <v>17</v>
      </c>
    </row>
    <row r="9" ht="115.5" customHeight="1" spans="1:37">
      <c r="A9" s="21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5" spans="1:37">
      <c r="A10" s="21">
        <v>1</v>
      </c>
      <c r="B10" s="23" t="s">
        <v>22</v>
      </c>
      <c r="C10" s="23" t="s">
        <v>23</v>
      </c>
      <c r="D10" s="11">
        <v>2</v>
      </c>
      <c r="E10" s="11">
        <v>1</v>
      </c>
      <c r="F10" s="11">
        <v>1</v>
      </c>
      <c r="G10" s="11">
        <v>0</v>
      </c>
      <c r="H10" s="11">
        <v>2</v>
      </c>
      <c r="I10" s="11">
        <v>0</v>
      </c>
      <c r="J10" s="11">
        <v>0</v>
      </c>
      <c r="K10" s="11">
        <v>2</v>
      </c>
      <c r="L10" s="11">
        <v>0</v>
      </c>
      <c r="M10" s="11">
        <v>0</v>
      </c>
      <c r="N10" s="11">
        <v>2</v>
      </c>
      <c r="O10" s="11">
        <v>0</v>
      </c>
      <c r="P10" s="11">
        <v>0</v>
      </c>
      <c r="Q10" s="11">
        <v>0</v>
      </c>
      <c r="R10" s="11">
        <v>2</v>
      </c>
      <c r="S10" s="11">
        <v>0</v>
      </c>
      <c r="T10" s="11">
        <v>1</v>
      </c>
      <c r="U10" s="11">
        <v>1</v>
      </c>
      <c r="V10" s="11">
        <v>0</v>
      </c>
      <c r="W10" s="11">
        <v>1</v>
      </c>
      <c r="X10" s="11">
        <v>1</v>
      </c>
      <c r="Y10" s="11">
        <v>0</v>
      </c>
      <c r="Z10" s="11">
        <v>1</v>
      </c>
      <c r="AA10" s="11">
        <v>1</v>
      </c>
      <c r="AB10" s="11">
        <v>0</v>
      </c>
      <c r="AC10" s="11">
        <v>1</v>
      </c>
      <c r="AD10" s="11">
        <v>1</v>
      </c>
      <c r="AE10" s="11">
        <v>0</v>
      </c>
      <c r="AF10" s="11">
        <v>1</v>
      </c>
      <c r="AG10" s="11">
        <v>1</v>
      </c>
      <c r="AH10" s="11">
        <v>0</v>
      </c>
      <c r="AI10" s="11">
        <v>2</v>
      </c>
      <c r="AJ10" s="11">
        <v>0</v>
      </c>
      <c r="AK10" s="11">
        <v>0</v>
      </c>
    </row>
    <row r="11" ht="15.5" spans="1:37">
      <c r="A11" s="21">
        <v>2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5" spans="1:37">
      <c r="A12" s="2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5" spans="1:37">
      <c r="A13" s="2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5" spans="1:37">
      <c r="A14" s="21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5" spans="1:37">
      <c r="A15" s="21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5" spans="1:37">
      <c r="A16" s="21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5" spans="1:37">
      <c r="A17" s="28" t="s">
        <v>24</v>
      </c>
      <c r="B17" s="29"/>
      <c r="C17" s="30"/>
      <c r="D17" s="12">
        <f t="shared" ref="D17:AK17" si="0">SUM(D10:D16)</f>
        <v>2</v>
      </c>
      <c r="E17" s="11">
        <f t="shared" si="0"/>
        <v>1</v>
      </c>
      <c r="F17" s="11">
        <f t="shared" si="0"/>
        <v>1</v>
      </c>
      <c r="G17" s="11">
        <f t="shared" si="0"/>
        <v>0</v>
      </c>
      <c r="H17" s="11">
        <f t="shared" si="0"/>
        <v>2</v>
      </c>
      <c r="I17" s="11">
        <f t="shared" si="0"/>
        <v>0</v>
      </c>
      <c r="J17" s="11">
        <f t="shared" si="0"/>
        <v>0</v>
      </c>
      <c r="K17" s="11">
        <f t="shared" si="0"/>
        <v>2</v>
      </c>
      <c r="L17" s="11">
        <f t="shared" si="0"/>
        <v>0</v>
      </c>
      <c r="M17" s="11">
        <f t="shared" si="0"/>
        <v>0</v>
      </c>
      <c r="N17" s="11">
        <f t="shared" si="0"/>
        <v>2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2</v>
      </c>
      <c r="S17" s="11">
        <f t="shared" si="0"/>
        <v>0</v>
      </c>
      <c r="T17" s="11">
        <f t="shared" si="0"/>
        <v>1</v>
      </c>
      <c r="U17" s="11">
        <f t="shared" si="0"/>
        <v>1</v>
      </c>
      <c r="V17" s="11">
        <f t="shared" si="0"/>
        <v>0</v>
      </c>
      <c r="W17" s="11">
        <f t="shared" si="0"/>
        <v>1</v>
      </c>
      <c r="X17" s="11">
        <f t="shared" si="0"/>
        <v>1</v>
      </c>
      <c r="Y17" s="11">
        <f t="shared" si="0"/>
        <v>0</v>
      </c>
      <c r="Z17" s="11">
        <f t="shared" si="0"/>
        <v>1</v>
      </c>
      <c r="AA17" s="11">
        <f t="shared" si="0"/>
        <v>1</v>
      </c>
      <c r="AB17" s="11">
        <f t="shared" si="0"/>
        <v>0</v>
      </c>
      <c r="AC17" s="11">
        <f t="shared" si="0"/>
        <v>1</v>
      </c>
      <c r="AD17" s="11">
        <f t="shared" si="0"/>
        <v>1</v>
      </c>
      <c r="AE17" s="11">
        <f t="shared" si="0"/>
        <v>0</v>
      </c>
      <c r="AF17" s="11">
        <f t="shared" si="0"/>
        <v>1</v>
      </c>
      <c r="AG17" s="11">
        <f t="shared" si="0"/>
        <v>1</v>
      </c>
      <c r="AH17" s="11">
        <f t="shared" si="0"/>
        <v>0</v>
      </c>
      <c r="AI17" s="11">
        <f t="shared" si="0"/>
        <v>2</v>
      </c>
      <c r="AJ17" s="11">
        <f t="shared" si="0"/>
        <v>0</v>
      </c>
      <c r="AK17" s="11">
        <f t="shared" si="0"/>
        <v>0</v>
      </c>
    </row>
    <row r="18" ht="18.75" customHeight="1" spans="1:37">
      <c r="A18" s="38" t="s">
        <v>25</v>
      </c>
      <c r="B18" s="39"/>
      <c r="C18" s="39"/>
      <c r="D18" s="32">
        <f>D17*100/D17</f>
        <v>100</v>
      </c>
      <c r="E18" s="15">
        <f>E17*100/D17</f>
        <v>50</v>
      </c>
      <c r="F18" s="15">
        <f>F17*100/D17</f>
        <v>50</v>
      </c>
      <c r="G18" s="15">
        <f>G17*100/D17</f>
        <v>0</v>
      </c>
      <c r="H18" s="15">
        <f>H17*100/D17</f>
        <v>100</v>
      </c>
      <c r="I18" s="15">
        <f>I17*100/D17</f>
        <v>0</v>
      </c>
      <c r="J18" s="15">
        <f>J17*100/D17</f>
        <v>0</v>
      </c>
      <c r="K18" s="15">
        <f>K17*100/D17</f>
        <v>100</v>
      </c>
      <c r="L18" s="15">
        <f>L17*100/D17</f>
        <v>0</v>
      </c>
      <c r="M18" s="15">
        <f>M17*100/D17</f>
        <v>0</v>
      </c>
      <c r="N18" s="15">
        <f>N17*100/D17</f>
        <v>100</v>
      </c>
      <c r="O18" s="15">
        <f>O17*100/D17</f>
        <v>0</v>
      </c>
      <c r="P18" s="15">
        <f>P17*100/D17</f>
        <v>0</v>
      </c>
      <c r="Q18" s="15">
        <f>Q17*100/D17</f>
        <v>0</v>
      </c>
      <c r="R18" s="15">
        <f>R17*100/D17</f>
        <v>100</v>
      </c>
      <c r="S18" s="15">
        <f>S17*100/D17</f>
        <v>0</v>
      </c>
      <c r="T18" s="15">
        <f>T17*100/D17</f>
        <v>50</v>
      </c>
      <c r="U18" s="15">
        <f>U17*100/D17</f>
        <v>50</v>
      </c>
      <c r="V18" s="15">
        <f>V17*100/D17</f>
        <v>0</v>
      </c>
      <c r="W18" s="15">
        <f>W17*100/D17</f>
        <v>50</v>
      </c>
      <c r="X18" s="15">
        <f>X17*100/D17</f>
        <v>50</v>
      </c>
      <c r="Y18" s="15">
        <f>Y17*100/D17</f>
        <v>0</v>
      </c>
      <c r="Z18" s="15">
        <f>Z17*100/D17</f>
        <v>50</v>
      </c>
      <c r="AA18" s="15">
        <f>AA17*100/D17</f>
        <v>50</v>
      </c>
      <c r="AB18" s="15">
        <f>AB17*100/D17</f>
        <v>0</v>
      </c>
      <c r="AC18" s="15">
        <f>AC17*100/D17</f>
        <v>50</v>
      </c>
      <c r="AD18" s="15">
        <f>AD17*100/D17</f>
        <v>50</v>
      </c>
      <c r="AE18" s="15">
        <f>AE17*100/D17</f>
        <v>0</v>
      </c>
      <c r="AF18" s="15">
        <f>AF17*100/D17</f>
        <v>50</v>
      </c>
      <c r="AG18" s="15">
        <f>AG17*100/D17</f>
        <v>50</v>
      </c>
      <c r="AH18" s="15">
        <f>AH17*100/D17</f>
        <v>0</v>
      </c>
      <c r="AI18" s="15">
        <f>AI17*100/D17</f>
        <v>100</v>
      </c>
      <c r="AJ18" s="15">
        <f>AJ17*100/D17</f>
        <v>0</v>
      </c>
      <c r="AK18" s="15">
        <f>AK17*100/D17</f>
        <v>0</v>
      </c>
    </row>
  </sheetData>
  <mergeCells count="34">
    <mergeCell ref="I2:M2"/>
    <mergeCell ref="AJ2:AK2"/>
    <mergeCell ref="B3:G3"/>
    <mergeCell ref="I3:N3"/>
    <mergeCell ref="O3:U3"/>
    <mergeCell ref="I4:N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tabSelected="1" zoomScale="80" zoomScaleNormal="80" workbookViewId="0">
      <selection activeCell="G26" sqref="G26"/>
    </sheetView>
  </sheetViews>
  <sheetFormatPr defaultColWidth="9" defaultRowHeight="14.5"/>
  <cols>
    <col min="2" max="2" width="16.1090909090909" customWidth="1"/>
    <col min="3" max="3" width="20.6636363636364" customWidth="1"/>
    <col min="4" max="4" width="12.5545454545455" customWidth="1"/>
    <col min="5" max="5" width="13.4454545454545" customWidth="1"/>
    <col min="6" max="6" width="12.5545454545455" customWidth="1"/>
    <col min="7" max="13" width="12.8909090909091" customWidth="1"/>
    <col min="14" max="14" width="13" customWidth="1"/>
    <col min="15" max="15" width="12.4454545454545" customWidth="1"/>
    <col min="16" max="16" width="12.6636363636364" customWidth="1"/>
    <col min="17" max="17" width="12.1090909090909" customWidth="1"/>
    <col min="18" max="18" width="12.6636363636364" customWidth="1"/>
    <col min="19" max="33" width="12.3363636363636" customWidth="1"/>
    <col min="34" max="34" width="12" customWidth="1"/>
    <col min="35" max="35" width="12.3363636363636" customWidth="1"/>
    <col min="36" max="37" width="12.1090909090909" customWidth="1"/>
  </cols>
  <sheetData>
    <row r="2" ht="15.5" spans="1:37">
      <c r="A2" s="1"/>
      <c r="B2" s="1" t="s">
        <v>26</v>
      </c>
      <c r="C2" s="2"/>
      <c r="E2" s="2"/>
      <c r="F2" s="2"/>
      <c r="I2" s="2" t="s">
        <v>1</v>
      </c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0" t="s">
        <v>2</v>
      </c>
      <c r="AK2" s="20"/>
    </row>
    <row r="3" ht="15.5" spans="1:37">
      <c r="A3" s="3"/>
      <c r="B3" s="4" t="s">
        <v>3</v>
      </c>
      <c r="C3" s="4"/>
      <c r="D3" s="4"/>
      <c r="E3" s="4"/>
      <c r="F3" s="4"/>
      <c r="G3" s="4"/>
      <c r="H3" s="2"/>
      <c r="I3" s="4" t="s">
        <v>4</v>
      </c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5" spans="1:37">
      <c r="A4" s="3"/>
      <c r="C4" s="5"/>
      <c r="E4" s="3"/>
      <c r="F4" s="3"/>
      <c r="I4" s="19" t="s">
        <v>27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1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6" t="s">
        <v>11</v>
      </c>
      <c r="I7" s="33"/>
      <c r="J7" s="33"/>
      <c r="K7" s="33"/>
      <c r="L7" s="33"/>
      <c r="M7" s="33"/>
      <c r="N7" s="33"/>
      <c r="O7" s="33"/>
      <c r="P7" s="34"/>
      <c r="Q7" s="8" t="s">
        <v>12</v>
      </c>
      <c r="R7" s="8"/>
      <c r="S7" s="8"/>
      <c r="T7" s="26" t="s">
        <v>13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8" t="s">
        <v>14</v>
      </c>
      <c r="AJ7" s="8"/>
      <c r="AK7" s="8"/>
    </row>
    <row r="8" ht="15.75" customHeight="1" spans="1:37">
      <c r="A8" s="21"/>
      <c r="B8" s="8"/>
      <c r="C8" s="8"/>
      <c r="D8" s="8"/>
      <c r="E8" s="7" t="s">
        <v>15</v>
      </c>
      <c r="F8" s="7" t="s">
        <v>16</v>
      </c>
      <c r="G8" s="7" t="s">
        <v>17</v>
      </c>
      <c r="H8" s="27" t="s">
        <v>18</v>
      </c>
      <c r="I8" s="27"/>
      <c r="J8" s="27"/>
      <c r="K8" s="8" t="s">
        <v>19</v>
      </c>
      <c r="L8" s="8"/>
      <c r="M8" s="8"/>
      <c r="N8" s="21" t="s">
        <v>28</v>
      </c>
      <c r="O8" s="21"/>
      <c r="P8" s="21"/>
      <c r="Q8" s="7" t="s">
        <v>15</v>
      </c>
      <c r="R8" s="7" t="s">
        <v>16</v>
      </c>
      <c r="S8" s="7" t="s">
        <v>17</v>
      </c>
      <c r="T8" s="27" t="s">
        <v>29</v>
      </c>
      <c r="U8" s="27"/>
      <c r="V8" s="27"/>
      <c r="W8" s="27" t="s">
        <v>20</v>
      </c>
      <c r="X8" s="27"/>
      <c r="Y8" s="27"/>
      <c r="Z8" s="21" t="s">
        <v>30</v>
      </c>
      <c r="AA8" s="21"/>
      <c r="AB8" s="21"/>
      <c r="AC8" s="21" t="s">
        <v>31</v>
      </c>
      <c r="AD8" s="21"/>
      <c r="AE8" s="21"/>
      <c r="AF8" s="35" t="s">
        <v>21</v>
      </c>
      <c r="AG8" s="35"/>
      <c r="AH8" s="36"/>
      <c r="AI8" s="7" t="s">
        <v>15</v>
      </c>
      <c r="AJ8" s="7" t="s">
        <v>16</v>
      </c>
      <c r="AK8" s="7" t="s">
        <v>17</v>
      </c>
    </row>
    <row r="9" ht="114.75" customHeight="1" spans="1:37">
      <c r="A9" s="21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5" spans="1:37">
      <c r="A10" s="21">
        <v>1</v>
      </c>
      <c r="B10" s="23" t="s">
        <v>22</v>
      </c>
      <c r="C10" s="23" t="s">
        <v>23</v>
      </c>
      <c r="D10" s="11">
        <v>9</v>
      </c>
      <c r="E10" s="11">
        <v>5</v>
      </c>
      <c r="F10" s="11">
        <v>4</v>
      </c>
      <c r="G10" s="11">
        <v>0</v>
      </c>
      <c r="H10" s="11">
        <v>5</v>
      </c>
      <c r="I10" s="11">
        <v>4</v>
      </c>
      <c r="J10" s="11">
        <v>0</v>
      </c>
      <c r="K10" s="11">
        <v>5</v>
      </c>
      <c r="L10" s="11">
        <v>4</v>
      </c>
      <c r="M10" s="11">
        <v>0</v>
      </c>
      <c r="N10" s="11">
        <v>5</v>
      </c>
      <c r="O10" s="11">
        <v>4</v>
      </c>
      <c r="P10" s="11">
        <v>0</v>
      </c>
      <c r="Q10" s="11">
        <v>8</v>
      </c>
      <c r="R10" s="11">
        <v>2</v>
      </c>
      <c r="S10" s="11">
        <v>0</v>
      </c>
      <c r="T10" s="11">
        <v>6</v>
      </c>
      <c r="U10" s="11">
        <v>3</v>
      </c>
      <c r="V10" s="11">
        <v>0</v>
      </c>
      <c r="W10" s="11">
        <v>6</v>
      </c>
      <c r="X10" s="11">
        <v>3</v>
      </c>
      <c r="Y10" s="11">
        <v>0</v>
      </c>
      <c r="Z10" s="11">
        <v>6</v>
      </c>
      <c r="AA10" s="11">
        <v>3</v>
      </c>
      <c r="AB10" s="11">
        <v>0</v>
      </c>
      <c r="AC10" s="11">
        <v>6</v>
      </c>
      <c r="AD10" s="11">
        <v>3</v>
      </c>
      <c r="AE10" s="11">
        <v>0</v>
      </c>
      <c r="AF10" s="11">
        <v>6</v>
      </c>
      <c r="AG10" s="11">
        <v>3</v>
      </c>
      <c r="AH10" s="11">
        <v>0</v>
      </c>
      <c r="AI10" s="11">
        <v>7</v>
      </c>
      <c r="AJ10" s="11">
        <v>2</v>
      </c>
      <c r="AK10" s="11">
        <v>0</v>
      </c>
    </row>
    <row r="11" ht="15.5" spans="1:37">
      <c r="A11" s="21">
        <v>2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5" spans="1:37">
      <c r="A12" s="2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5" spans="1:37">
      <c r="A13" s="2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5" spans="1:37">
      <c r="A14" s="21">
        <v>5</v>
      </c>
      <c r="B14" s="23"/>
      <c r="C14" s="2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5" spans="1:37">
      <c r="A15" s="21">
        <v>6</v>
      </c>
      <c r="B15" s="23"/>
      <c r="C15" s="2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5" spans="1:37">
      <c r="A16" s="21">
        <v>7</v>
      </c>
      <c r="B16" s="23"/>
      <c r="C16" s="2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5" spans="1:37">
      <c r="A17" s="28" t="s">
        <v>24</v>
      </c>
      <c r="B17" s="29"/>
      <c r="C17" s="30"/>
      <c r="D17" s="12">
        <f>SUM(D10:D16)</f>
        <v>9</v>
      </c>
      <c r="E17" s="11">
        <f>SUM(E10:E16)</f>
        <v>5</v>
      </c>
      <c r="F17" s="11">
        <f>SUM(F10:F16)</f>
        <v>4</v>
      </c>
      <c r="G17" s="11">
        <f>SUM(G10:G16)</f>
        <v>0</v>
      </c>
      <c r="H17" s="11">
        <f t="shared" ref="H17:M17" si="0">SUM(H10:H16)</f>
        <v>5</v>
      </c>
      <c r="I17" s="11">
        <f t="shared" si="0"/>
        <v>4</v>
      </c>
      <c r="J17" s="11">
        <f t="shared" si="0"/>
        <v>0</v>
      </c>
      <c r="K17" s="11">
        <f t="shared" si="0"/>
        <v>5</v>
      </c>
      <c r="L17" s="11">
        <f t="shared" si="0"/>
        <v>4</v>
      </c>
      <c r="M17" s="11">
        <f t="shared" si="0"/>
        <v>0</v>
      </c>
      <c r="N17" s="11">
        <f t="shared" ref="N17:S17" si="1">SUM(N10:N16)</f>
        <v>5</v>
      </c>
      <c r="O17" s="11">
        <f t="shared" si="1"/>
        <v>4</v>
      </c>
      <c r="P17" s="11">
        <f t="shared" si="1"/>
        <v>0</v>
      </c>
      <c r="Q17" s="11">
        <f t="shared" si="1"/>
        <v>8</v>
      </c>
      <c r="R17" s="11">
        <f t="shared" si="1"/>
        <v>2</v>
      </c>
      <c r="S17" s="11">
        <f t="shared" si="1"/>
        <v>0</v>
      </c>
      <c r="T17" s="11">
        <f t="shared" ref="T17:AE17" si="2">SUM(T10:T16)</f>
        <v>6</v>
      </c>
      <c r="U17" s="11">
        <f t="shared" si="2"/>
        <v>3</v>
      </c>
      <c r="V17" s="11">
        <f t="shared" si="2"/>
        <v>0</v>
      </c>
      <c r="W17" s="11">
        <f t="shared" si="2"/>
        <v>6</v>
      </c>
      <c r="X17" s="11">
        <f t="shared" si="2"/>
        <v>3</v>
      </c>
      <c r="Y17" s="11">
        <f t="shared" si="2"/>
        <v>0</v>
      </c>
      <c r="Z17" s="11">
        <f t="shared" si="2"/>
        <v>6</v>
      </c>
      <c r="AA17" s="11">
        <f t="shared" si="2"/>
        <v>3</v>
      </c>
      <c r="AB17" s="11">
        <f t="shared" si="2"/>
        <v>0</v>
      </c>
      <c r="AC17" s="11">
        <f t="shared" si="2"/>
        <v>6</v>
      </c>
      <c r="AD17" s="11">
        <f t="shared" si="2"/>
        <v>3</v>
      </c>
      <c r="AE17" s="11">
        <f t="shared" si="2"/>
        <v>0</v>
      </c>
      <c r="AF17" s="11">
        <f t="shared" ref="AF17:AK17" si="3">SUM(AF10:AF16)</f>
        <v>6</v>
      </c>
      <c r="AG17" s="11">
        <f t="shared" si="3"/>
        <v>3</v>
      </c>
      <c r="AH17" s="11">
        <f t="shared" si="3"/>
        <v>0</v>
      </c>
      <c r="AI17" s="11">
        <f t="shared" si="3"/>
        <v>7</v>
      </c>
      <c r="AJ17" s="11">
        <f t="shared" si="3"/>
        <v>2</v>
      </c>
      <c r="AK17" s="11">
        <f t="shared" si="3"/>
        <v>0</v>
      </c>
    </row>
    <row r="18" ht="21.75" customHeight="1" spans="1:37">
      <c r="A18" s="31" t="s">
        <v>25</v>
      </c>
      <c r="B18" s="31"/>
      <c r="C18" s="31"/>
      <c r="D18" s="32">
        <f>D17*100/D17</f>
        <v>100</v>
      </c>
      <c r="E18" s="15">
        <f>E17*100/D17</f>
        <v>55.5555555555556</v>
      </c>
      <c r="F18" s="15">
        <f>F17*100/D17</f>
        <v>44.4444444444444</v>
      </c>
      <c r="G18" s="15">
        <f>G17*100/D17</f>
        <v>0</v>
      </c>
      <c r="H18" s="15">
        <f>H17*100/D17</f>
        <v>55.5555555555556</v>
      </c>
      <c r="I18" s="15">
        <f>I17*100/D17</f>
        <v>44.4444444444444</v>
      </c>
      <c r="J18" s="15">
        <f>J17*100/D17</f>
        <v>0</v>
      </c>
      <c r="K18" s="15">
        <f>K17*100/D17</f>
        <v>55.5555555555556</v>
      </c>
      <c r="L18" s="15">
        <f>L17*100/D17</f>
        <v>44.4444444444444</v>
      </c>
      <c r="M18" s="15">
        <f>M17*100/D17</f>
        <v>0</v>
      </c>
      <c r="N18" s="15">
        <f>N17*100/D17</f>
        <v>55.5555555555556</v>
      </c>
      <c r="O18" s="15">
        <f>O17*100/D17</f>
        <v>44.4444444444444</v>
      </c>
      <c r="P18" s="15">
        <f>P17*100/D17</f>
        <v>0</v>
      </c>
      <c r="Q18" s="15">
        <f>Q17*100/D17</f>
        <v>88.8888888888889</v>
      </c>
      <c r="R18" s="15">
        <f>R17*100/D17</f>
        <v>22.2222222222222</v>
      </c>
      <c r="S18" s="15">
        <f>S17*100/D17</f>
        <v>0</v>
      </c>
      <c r="T18" s="15">
        <f>T17*100/D17</f>
        <v>66.6666666666667</v>
      </c>
      <c r="U18" s="15">
        <f>U17*100/D17</f>
        <v>33.3333333333333</v>
      </c>
      <c r="V18" s="15">
        <f>V17*100/D17</f>
        <v>0</v>
      </c>
      <c r="W18" s="15">
        <f>W17*100/D17</f>
        <v>66.6666666666667</v>
      </c>
      <c r="X18" s="15">
        <f>X17*100/D17</f>
        <v>33.3333333333333</v>
      </c>
      <c r="Y18" s="15">
        <f>Y17*100/D17</f>
        <v>0</v>
      </c>
      <c r="Z18" s="15">
        <f>Z17*100/D17</f>
        <v>66.6666666666667</v>
      </c>
      <c r="AA18" s="15">
        <f>AA17*100/D17</f>
        <v>33.3333333333333</v>
      </c>
      <c r="AB18" s="15">
        <f>AB17*100/D17</f>
        <v>0</v>
      </c>
      <c r="AC18" s="15">
        <f>AC17*100/D17</f>
        <v>66.6666666666667</v>
      </c>
      <c r="AD18" s="15">
        <f>AD17*100/D17</f>
        <v>33.3333333333333</v>
      </c>
      <c r="AE18" s="15">
        <f>AE17*100/D17</f>
        <v>0</v>
      </c>
      <c r="AF18" s="15">
        <f>AF17*100/D17</f>
        <v>66.6666666666667</v>
      </c>
      <c r="AG18" s="15">
        <f>AG17*100/D17</f>
        <v>33.3333333333333</v>
      </c>
      <c r="AH18" s="15">
        <f>AH17*100/D17</f>
        <v>0</v>
      </c>
      <c r="AI18" s="15">
        <f>AI17*100/D17</f>
        <v>77.7777777777778</v>
      </c>
      <c r="AJ18" s="15">
        <f>AJ17*100/D17</f>
        <v>22.2222222222222</v>
      </c>
      <c r="AK18" s="15">
        <f>AK17*100/D17</f>
        <v>0</v>
      </c>
    </row>
  </sheetData>
  <mergeCells count="36">
    <mergeCell ref="I2:M2"/>
    <mergeCell ref="O2:S2"/>
    <mergeCell ref="AJ2:AK2"/>
    <mergeCell ref="B3:G3"/>
    <mergeCell ref="I3:N3"/>
    <mergeCell ref="O3:T3"/>
    <mergeCell ref="I4:N4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workbookViewId="0">
      <selection activeCell="Q21" sqref="Q21"/>
    </sheetView>
  </sheetViews>
  <sheetFormatPr defaultColWidth="9" defaultRowHeight="14.5"/>
  <cols>
    <col min="1" max="1" width="19.3363636363636" customWidth="1"/>
    <col min="2" max="2" width="9.55454545454545" customWidth="1"/>
    <col min="3" max="12" width="9.33636363636364" customWidth="1"/>
    <col min="13" max="13" width="14.1090909090909" customWidth="1"/>
    <col min="14" max="17" width="9.33636363636364" customWidth="1"/>
  </cols>
  <sheetData>
    <row r="1" spans="14:23">
      <c r="N1" s="18"/>
      <c r="O1" s="18"/>
      <c r="V1" s="20" t="s">
        <v>2</v>
      </c>
      <c r="W1" s="20"/>
    </row>
    <row r="2" ht="15.5" spans="2:15">
      <c r="B2" s="1" t="s">
        <v>26</v>
      </c>
      <c r="C2" s="2"/>
      <c r="E2" s="2"/>
      <c r="F2" s="2"/>
      <c r="I2" s="2" t="s">
        <v>1</v>
      </c>
      <c r="J2" s="2"/>
      <c r="K2" s="2"/>
      <c r="L2" s="2"/>
      <c r="M2" s="2"/>
      <c r="N2" s="3"/>
      <c r="O2" s="3"/>
    </row>
    <row r="3" ht="15.5" spans="1:17">
      <c r="A3" s="3"/>
      <c r="B3" s="4" t="s">
        <v>3</v>
      </c>
      <c r="C3" s="4"/>
      <c r="D3" s="4"/>
      <c r="E3" s="4"/>
      <c r="F3" s="4"/>
      <c r="G3" s="4"/>
      <c r="H3" s="2"/>
      <c r="I3" s="4" t="s">
        <v>4</v>
      </c>
      <c r="J3" s="4"/>
      <c r="K3" s="4"/>
      <c r="L3" s="4"/>
      <c r="M3" s="4"/>
      <c r="N3" s="4"/>
      <c r="O3" s="3"/>
      <c r="P3" s="3"/>
      <c r="Q3" s="3"/>
    </row>
    <row r="4" ht="15.5" spans="3:17">
      <c r="C4" s="5"/>
      <c r="E4" s="3"/>
      <c r="F4" s="3"/>
      <c r="I4" s="19" t="s">
        <v>27</v>
      </c>
      <c r="J4" s="19"/>
      <c r="K4" s="19"/>
      <c r="L4" s="19"/>
      <c r="M4" s="19"/>
      <c r="N4" s="19"/>
      <c r="O4" s="3"/>
      <c r="P4" s="3"/>
      <c r="Q4" s="3"/>
    </row>
    <row r="5" ht="15.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32</v>
      </c>
      <c r="B7" s="8" t="s">
        <v>33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21" t="s">
        <v>34</v>
      </c>
      <c r="S7" s="21"/>
      <c r="T7" s="21"/>
      <c r="U7" s="21"/>
      <c r="V7" s="21"/>
      <c r="W7" s="21"/>
    </row>
    <row r="8" ht="62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25</v>
      </c>
      <c r="T8" s="8" t="s">
        <v>16</v>
      </c>
      <c r="U8" s="22" t="s">
        <v>25</v>
      </c>
      <c r="V8" s="8" t="s">
        <v>17</v>
      </c>
      <c r="W8" s="8" t="s">
        <v>25</v>
      </c>
    </row>
    <row r="9" ht="15.5" spans="1:23">
      <c r="A9" s="10" t="s">
        <v>35</v>
      </c>
      <c r="B9" s="11">
        <v>2</v>
      </c>
      <c r="C9" s="11">
        <v>1</v>
      </c>
      <c r="D9" s="11">
        <v>1</v>
      </c>
      <c r="E9" s="11">
        <v>0</v>
      </c>
      <c r="F9" s="11">
        <v>2</v>
      </c>
      <c r="G9" s="11">
        <v>0</v>
      </c>
      <c r="H9" s="11">
        <v>0</v>
      </c>
      <c r="I9" s="11">
        <v>1</v>
      </c>
      <c r="J9" s="11">
        <v>1</v>
      </c>
      <c r="K9" s="11">
        <v>0</v>
      </c>
      <c r="L9" s="11">
        <v>0</v>
      </c>
      <c r="M9" s="11">
        <v>2</v>
      </c>
      <c r="N9" s="11">
        <v>0</v>
      </c>
      <c r="O9" s="11">
        <v>2</v>
      </c>
      <c r="P9" s="11">
        <v>0</v>
      </c>
      <c r="Q9" s="11">
        <v>0</v>
      </c>
      <c r="R9" s="21">
        <f t="shared" ref="R9:R13" si="0">(C9+F9+I9+L9+O9)/5</f>
        <v>1.2</v>
      </c>
      <c r="S9" s="23">
        <f t="shared" ref="S9:S13" si="1">R9*100/B9</f>
        <v>60</v>
      </c>
      <c r="T9" s="21">
        <f t="shared" ref="T9:T13" si="2">(D9+G9+J9+M9+P9)/5</f>
        <v>0.8</v>
      </c>
      <c r="U9" s="23">
        <f t="shared" ref="U9:U13" si="3">T9*100/B9</f>
        <v>40</v>
      </c>
      <c r="V9" s="24">
        <f>(E9+H9+K9+N9+Q9)/5</f>
        <v>0</v>
      </c>
      <c r="W9" s="23">
        <f t="shared" ref="W9:W13" si="4">V9*100/B9</f>
        <v>0</v>
      </c>
    </row>
    <row r="10" ht="15.5" spans="1:23">
      <c r="A10" s="10" t="s">
        <v>36</v>
      </c>
      <c r="B10" s="11">
        <v>2</v>
      </c>
      <c r="C10" s="11">
        <v>1</v>
      </c>
      <c r="D10" s="11">
        <v>1</v>
      </c>
      <c r="E10" s="11">
        <v>0</v>
      </c>
      <c r="F10" s="11">
        <v>2</v>
      </c>
      <c r="G10" s="11">
        <v>0</v>
      </c>
      <c r="H10" s="11">
        <v>0</v>
      </c>
      <c r="I10" s="11">
        <v>0</v>
      </c>
      <c r="J10" s="11">
        <v>2</v>
      </c>
      <c r="K10" s="11">
        <v>0</v>
      </c>
      <c r="L10" s="11">
        <v>1</v>
      </c>
      <c r="M10" s="11">
        <v>1</v>
      </c>
      <c r="N10" s="11">
        <v>0</v>
      </c>
      <c r="O10" s="11">
        <v>2</v>
      </c>
      <c r="P10" s="11">
        <v>0</v>
      </c>
      <c r="Q10" s="11">
        <v>0</v>
      </c>
      <c r="R10" s="21">
        <f t="shared" si="0"/>
        <v>1.2</v>
      </c>
      <c r="S10" s="23">
        <f t="shared" si="1"/>
        <v>60</v>
      </c>
      <c r="T10" s="21">
        <f t="shared" si="2"/>
        <v>0.8</v>
      </c>
      <c r="U10" s="23">
        <f t="shared" si="3"/>
        <v>40</v>
      </c>
      <c r="V10" s="24">
        <f>(E10+H10+K10+N10+Q10)/5</f>
        <v>0</v>
      </c>
      <c r="W10" s="23">
        <f t="shared" si="4"/>
        <v>0</v>
      </c>
    </row>
    <row r="11" ht="15.5" spans="1:23">
      <c r="A11" s="10" t="s">
        <v>37</v>
      </c>
      <c r="B11" s="11">
        <v>9</v>
      </c>
      <c r="C11" s="11">
        <v>5</v>
      </c>
      <c r="D11" s="11">
        <v>4</v>
      </c>
      <c r="E11" s="11">
        <v>0</v>
      </c>
      <c r="F11" s="11">
        <v>5</v>
      </c>
      <c r="G11" s="11">
        <v>4</v>
      </c>
      <c r="H11" s="11">
        <v>0</v>
      </c>
      <c r="I11" s="11">
        <v>8</v>
      </c>
      <c r="J11" s="11">
        <v>2</v>
      </c>
      <c r="K11" s="11">
        <v>0</v>
      </c>
      <c r="L11" s="11">
        <v>6</v>
      </c>
      <c r="M11" s="11">
        <v>3</v>
      </c>
      <c r="N11" s="11">
        <v>0</v>
      </c>
      <c r="O11" s="11">
        <v>7</v>
      </c>
      <c r="P11" s="11">
        <v>2</v>
      </c>
      <c r="Q11" s="11">
        <v>0</v>
      </c>
      <c r="R11" s="21">
        <f t="shared" si="0"/>
        <v>6.2</v>
      </c>
      <c r="S11" s="23">
        <f t="shared" si="1"/>
        <v>68.8888888888889</v>
      </c>
      <c r="T11" s="21">
        <f t="shared" si="2"/>
        <v>3</v>
      </c>
      <c r="U11" s="23">
        <f t="shared" si="3"/>
        <v>33.3333333333333</v>
      </c>
      <c r="V11" s="24">
        <f>(E11+H11+K11+N11+Q11)/5</f>
        <v>0</v>
      </c>
      <c r="W11" s="23">
        <f t="shared" si="4"/>
        <v>0</v>
      </c>
    </row>
    <row r="12" ht="15.5" spans="1:23">
      <c r="A12" s="10" t="s">
        <v>38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1">
        <f t="shared" si="0"/>
        <v>0</v>
      </c>
      <c r="S12" s="23" t="e">
        <f t="shared" si="1"/>
        <v>#DIV/0!</v>
      </c>
      <c r="T12" s="21">
        <f t="shared" si="2"/>
        <v>0</v>
      </c>
      <c r="U12" s="23" t="e">
        <f t="shared" si="3"/>
        <v>#DIV/0!</v>
      </c>
      <c r="V12" s="24">
        <f>(E12+H12+K12+N12+Q12)/5</f>
        <v>0</v>
      </c>
      <c r="W12" s="23" t="e">
        <f t="shared" si="4"/>
        <v>#DIV/0!</v>
      </c>
    </row>
    <row r="13" ht="15.5" spans="1:23">
      <c r="A13" s="12" t="s">
        <v>24</v>
      </c>
      <c r="B13" s="12">
        <f t="shared" ref="B13" si="5">SUM(B8:B12)</f>
        <v>13</v>
      </c>
      <c r="C13" s="11">
        <f t="shared" ref="C13:Q13" si="6">SUM(C9:C12)</f>
        <v>7</v>
      </c>
      <c r="D13" s="11">
        <f t="shared" si="6"/>
        <v>6</v>
      </c>
      <c r="E13" s="11">
        <f t="shared" si="6"/>
        <v>0</v>
      </c>
      <c r="F13" s="11">
        <f t="shared" si="6"/>
        <v>9</v>
      </c>
      <c r="G13" s="11">
        <f t="shared" si="6"/>
        <v>4</v>
      </c>
      <c r="H13" s="11">
        <f t="shared" si="6"/>
        <v>0</v>
      </c>
      <c r="I13" s="11">
        <f t="shared" si="6"/>
        <v>9</v>
      </c>
      <c r="J13" s="11">
        <f t="shared" si="6"/>
        <v>5</v>
      </c>
      <c r="K13" s="11">
        <f t="shared" si="6"/>
        <v>0</v>
      </c>
      <c r="L13" s="11">
        <f t="shared" si="6"/>
        <v>7</v>
      </c>
      <c r="M13" s="11">
        <f t="shared" si="6"/>
        <v>6</v>
      </c>
      <c r="N13" s="11">
        <f t="shared" si="6"/>
        <v>0</v>
      </c>
      <c r="O13" s="11">
        <f t="shared" si="6"/>
        <v>11</v>
      </c>
      <c r="P13" s="11">
        <f t="shared" si="6"/>
        <v>2</v>
      </c>
      <c r="Q13" s="11">
        <f t="shared" si="6"/>
        <v>0</v>
      </c>
      <c r="R13" s="21">
        <f t="shared" si="0"/>
        <v>8.6</v>
      </c>
      <c r="S13" s="23">
        <f t="shared" si="1"/>
        <v>66.1538461538462</v>
      </c>
      <c r="T13" s="21">
        <f t="shared" si="2"/>
        <v>4.6</v>
      </c>
      <c r="U13" s="23">
        <f t="shared" si="3"/>
        <v>35.3846153846154</v>
      </c>
      <c r="V13" s="24">
        <f>(E13+H13+K13+N13+Q13)/6</f>
        <v>0</v>
      </c>
      <c r="W13" s="23">
        <f t="shared" si="4"/>
        <v>0</v>
      </c>
    </row>
    <row r="14" ht="17.25" customHeight="1" spans="1:23">
      <c r="A14" s="13" t="s">
        <v>39</v>
      </c>
      <c r="B14" s="14">
        <f>B13*100/B13</f>
        <v>100</v>
      </c>
      <c r="C14" s="15">
        <f>C13*100/B13</f>
        <v>53.8461538461538</v>
      </c>
      <c r="D14" s="15">
        <f>D13*100/B13</f>
        <v>46.1538461538462</v>
      </c>
      <c r="E14" s="15">
        <f>E13*100/B13</f>
        <v>0</v>
      </c>
      <c r="F14" s="15">
        <f>F13*100/B13</f>
        <v>69.2307692307692</v>
      </c>
      <c r="G14" s="15">
        <f>G13*100/B13</f>
        <v>30.7692307692308</v>
      </c>
      <c r="H14" s="15">
        <f>H13*100/B13</f>
        <v>0</v>
      </c>
      <c r="I14" s="15">
        <f>I13*100/B13</f>
        <v>69.2307692307692</v>
      </c>
      <c r="J14" s="15">
        <f>J13*100/B13</f>
        <v>38.4615384615385</v>
      </c>
      <c r="K14" s="15">
        <f>K13*100/B13</f>
        <v>0</v>
      </c>
      <c r="L14" s="15">
        <f>L13*100/B13</f>
        <v>53.8461538461538</v>
      </c>
      <c r="M14" s="15">
        <f>M13*100/B13</f>
        <v>46.1538461538462</v>
      </c>
      <c r="N14" s="15">
        <f>N13*100/B13</f>
        <v>0</v>
      </c>
      <c r="O14" s="15">
        <f>O13*100/B13</f>
        <v>84.6153846153846</v>
      </c>
      <c r="P14" s="15">
        <f>P13*100/B13</f>
        <v>15.3846153846154</v>
      </c>
      <c r="Q14" s="15">
        <f>Q13*100/B13</f>
        <v>0</v>
      </c>
      <c r="R14" s="25"/>
      <c r="S14" s="25"/>
      <c r="T14" s="25"/>
      <c r="U14" s="25"/>
      <c r="V14" s="25"/>
      <c r="W14" s="25"/>
    </row>
    <row r="15" ht="15.5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5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5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5" spans="1:17">
      <c r="A31" s="1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5" spans="1:17">
      <c r="A32" s="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2024-10-06T11:15:19Z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9AE133038B4D48CC90C92E7E35889DE5_12</vt:lpwstr>
  </property>
  <property fmtid="{D5CDD505-2E9C-101B-9397-08002B2CF9AE}" pid="3" name="KSOProductBuildVer">
    <vt:lpwstr>1033-12.2.0.18283</vt:lpwstr>
  </property>
</Properties>
</file>