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9732" activeTab="2"/>
  </bookViews>
  <sheets>
    <sheet name="кіші топ " sheetId="2" r:id="rId1"/>
    <sheet name="ортаңғы топ" sheetId="3" r:id="rId2"/>
    <sheet name="ересек топ" sheetId="4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4"/>
  <c r="E45"/>
  <c r="E40"/>
  <c r="E41"/>
  <c r="E36"/>
  <c r="E37"/>
  <c r="E32"/>
  <c r="E33"/>
  <c r="E28"/>
  <c r="E29"/>
  <c r="E43"/>
  <c r="E39"/>
  <c r="E35"/>
  <c r="E31"/>
  <c r="E27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AG24"/>
  <c r="AH24"/>
  <c r="AI24"/>
  <c r="AJ24"/>
  <c r="AK24"/>
  <c r="AL24"/>
  <c r="AM24"/>
  <c r="AN24"/>
  <c r="AO24"/>
  <c r="AP24"/>
  <c r="AQ24"/>
  <c r="AR24"/>
  <c r="AS24"/>
  <c r="AT24"/>
  <c r="AU24"/>
  <c r="AV24"/>
  <c r="AW24"/>
  <c r="AX24"/>
  <c r="AY24"/>
  <c r="AZ24"/>
  <c r="BA24"/>
  <c r="BB24"/>
  <c r="BC24"/>
  <c r="BD24"/>
  <c r="BE24"/>
  <c r="BF24"/>
  <c r="BG24"/>
  <c r="BH24"/>
  <c r="BI24"/>
  <c r="BJ24"/>
  <c r="BK24"/>
  <c r="BL24"/>
  <c r="BM24"/>
  <c r="BN24"/>
  <c r="BO24"/>
  <c r="BP24"/>
  <c r="BQ24"/>
  <c r="BR24"/>
  <c r="BS24"/>
  <c r="BT24"/>
  <c r="BU24"/>
  <c r="BV24"/>
  <c r="BW24"/>
  <c r="BX24"/>
  <c r="BY24"/>
  <c r="BZ24"/>
  <c r="CA24"/>
  <c r="CB24"/>
  <c r="CC24"/>
  <c r="CD24"/>
  <c r="CE24"/>
  <c r="CF24"/>
  <c r="CG24"/>
  <c r="CH24"/>
  <c r="CI24"/>
  <c r="CJ24"/>
  <c r="CK24"/>
  <c r="CL24"/>
  <c r="CM24"/>
  <c r="CN24"/>
  <c r="CO24"/>
  <c r="CP24"/>
  <c r="CQ24"/>
  <c r="CR24"/>
  <c r="CS24"/>
  <c r="CT24"/>
  <c r="CU24"/>
  <c r="CV24"/>
  <c r="CW24"/>
  <c r="CX24"/>
  <c r="CY24"/>
  <c r="CZ24"/>
  <c r="DA24"/>
  <c r="DB24"/>
  <c r="DC24"/>
  <c r="DD24"/>
  <c r="DE24"/>
  <c r="DF24"/>
  <c r="DG24"/>
  <c r="DH24"/>
  <c r="DI24"/>
  <c r="DJ24"/>
  <c r="DK24"/>
  <c r="DL24"/>
  <c r="DM24"/>
  <c r="DN24"/>
  <c r="DO24"/>
  <c r="DP24"/>
  <c r="DQ24"/>
  <c r="DR24"/>
  <c r="DS24"/>
  <c r="DT24"/>
  <c r="DU24"/>
  <c r="DV24"/>
  <c r="DW24"/>
  <c r="DX24"/>
  <c r="DY24"/>
  <c r="DZ24"/>
  <c r="EA24"/>
  <c r="EB24"/>
  <c r="EC24"/>
  <c r="ED24"/>
  <c r="EE24"/>
  <c r="EF24"/>
  <c r="EG24"/>
  <c r="EH24"/>
  <c r="EI24"/>
  <c r="EJ24"/>
  <c r="EK24"/>
  <c r="EL24"/>
  <c r="EM24"/>
  <c r="EN24"/>
  <c r="EO24"/>
  <c r="EP24"/>
  <c r="EQ24"/>
  <c r="ER24"/>
  <c r="ES24"/>
  <c r="ET24"/>
  <c r="EU24"/>
  <c r="EV24"/>
  <c r="EW24"/>
  <c r="EX24"/>
  <c r="EY24"/>
  <c r="EZ24"/>
  <c r="FA24"/>
  <c r="FB24"/>
  <c r="FC24"/>
  <c r="FD24"/>
  <c r="FE24"/>
  <c r="FF24"/>
  <c r="FG24"/>
  <c r="FH24"/>
  <c r="FI24"/>
  <c r="FJ24"/>
  <c r="FK24"/>
  <c r="FL24"/>
  <c r="FM24"/>
  <c r="FN24"/>
  <c r="FO24"/>
  <c r="FP24"/>
  <c r="FQ24"/>
  <c r="FR24"/>
  <c r="FS24"/>
  <c r="FT24"/>
  <c r="FU24"/>
  <c r="FV24"/>
  <c r="FW24"/>
  <c r="FX24"/>
  <c r="FY24"/>
  <c r="FZ24"/>
  <c r="GA24"/>
  <c r="GB24"/>
  <c r="GC24"/>
  <c r="GD24"/>
  <c r="GE24"/>
  <c r="GF24"/>
  <c r="GG24"/>
  <c r="GH24"/>
  <c r="GI24"/>
  <c r="GJ24"/>
  <c r="GK24"/>
  <c r="GL24"/>
  <c r="GM24"/>
  <c r="GN24"/>
  <c r="GO24"/>
  <c r="GP24"/>
  <c r="GQ24"/>
  <c r="GR24"/>
  <c r="C24"/>
  <c r="E37" i="3"/>
  <c r="E38"/>
  <c r="E36"/>
  <c r="E33"/>
  <c r="E34"/>
  <c r="E32"/>
  <c r="E29"/>
  <c r="E30"/>
  <c r="E28"/>
  <c r="E25"/>
  <c r="E26"/>
  <c r="E24"/>
  <c r="E21"/>
  <c r="E22"/>
  <c r="E20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AG17"/>
  <c r="AH17"/>
  <c r="AI17"/>
  <c r="AJ17"/>
  <c r="AK17"/>
  <c r="AL17"/>
  <c r="AM17"/>
  <c r="AN17"/>
  <c r="AO17"/>
  <c r="AP17"/>
  <c r="AQ17"/>
  <c r="AR17"/>
  <c r="AS17"/>
  <c r="AT17"/>
  <c r="AU17"/>
  <c r="AV17"/>
  <c r="AW17"/>
  <c r="AX17"/>
  <c r="AY17"/>
  <c r="AZ17"/>
  <c r="BA17"/>
  <c r="BB17"/>
  <c r="BC17"/>
  <c r="BD17"/>
  <c r="BE17"/>
  <c r="BF17"/>
  <c r="BG17"/>
  <c r="BH17"/>
  <c r="BI17"/>
  <c r="BJ17"/>
  <c r="BK17"/>
  <c r="BL17"/>
  <c r="BM17"/>
  <c r="BN17"/>
  <c r="BO17"/>
  <c r="BP17"/>
  <c r="BQ17"/>
  <c r="BR17"/>
  <c r="BS17"/>
  <c r="BT17"/>
  <c r="BU17"/>
  <c r="BV17"/>
  <c r="BW17"/>
  <c r="BX17"/>
  <c r="BY17"/>
  <c r="BZ17"/>
  <c r="CA17"/>
  <c r="CB17"/>
  <c r="CC17"/>
  <c r="CD17"/>
  <c r="CE17"/>
  <c r="CF17"/>
  <c r="CG17"/>
  <c r="CH17"/>
  <c r="CI17"/>
  <c r="CJ17"/>
  <c r="CK17"/>
  <c r="CL17"/>
  <c r="CM17"/>
  <c r="CN17"/>
  <c r="CO17"/>
  <c r="CP17"/>
  <c r="CQ17"/>
  <c r="CR17"/>
  <c r="CS17"/>
  <c r="CT17"/>
  <c r="CU17"/>
  <c r="CV17"/>
  <c r="CW17"/>
  <c r="CX17"/>
  <c r="CY17"/>
  <c r="CZ17"/>
  <c r="DA17"/>
  <c r="DB17"/>
  <c r="DC17"/>
  <c r="DD17"/>
  <c r="DE17"/>
  <c r="DF17"/>
  <c r="DG17"/>
  <c r="DH17"/>
  <c r="DI17"/>
  <c r="DJ17"/>
  <c r="DK17"/>
  <c r="DL17"/>
  <c r="DM17"/>
  <c r="DN17"/>
  <c r="DO17"/>
  <c r="DP17"/>
  <c r="DQ17"/>
  <c r="DR17"/>
  <c r="DS17"/>
  <c r="DT17"/>
  <c r="DU17"/>
  <c r="DV17"/>
  <c r="DW17"/>
  <c r="DX17"/>
  <c r="DY17"/>
  <c r="DZ17"/>
  <c r="EA17"/>
  <c r="EB17"/>
  <c r="EC17"/>
  <c r="ED17"/>
  <c r="EE17"/>
  <c r="EF17"/>
  <c r="EG17"/>
  <c r="EH17"/>
  <c r="EI17"/>
  <c r="EJ17"/>
  <c r="EK17"/>
  <c r="EL17"/>
  <c r="EM17"/>
  <c r="EN17"/>
  <c r="EO17"/>
  <c r="EP17"/>
  <c r="EQ17"/>
  <c r="ER17"/>
  <c r="ES17"/>
  <c r="ET17"/>
  <c r="EU17"/>
  <c r="EV17"/>
  <c r="EW17"/>
  <c r="EX17"/>
  <c r="EY17"/>
  <c r="EZ17"/>
  <c r="FA17"/>
  <c r="FB17"/>
  <c r="FC17"/>
  <c r="FD17"/>
  <c r="FE17"/>
  <c r="FF17"/>
  <c r="FG17"/>
  <c r="FH17"/>
  <c r="FI17"/>
  <c r="FJ17"/>
  <c r="FK17"/>
  <c r="C17"/>
  <c r="E39" i="2"/>
  <c r="E38"/>
  <c r="E22"/>
  <c r="E23"/>
  <c r="E37"/>
  <c r="E29"/>
  <c r="E21"/>
  <c r="D18"/>
  <c r="E18"/>
  <c r="F18"/>
  <c r="G18"/>
  <c r="H18"/>
  <c r="I18"/>
  <c r="J18"/>
  <c r="K18"/>
  <c r="L18"/>
  <c r="M18"/>
  <c r="N18"/>
  <c r="O18"/>
  <c r="P18"/>
  <c r="Q18"/>
  <c r="AM18"/>
  <c r="AN18"/>
  <c r="AO18"/>
  <c r="AP18"/>
  <c r="AQ18"/>
  <c r="AR18"/>
  <c r="AS18"/>
  <c r="AT18"/>
  <c r="AU18"/>
  <c r="AV18"/>
  <c r="AY18"/>
  <c r="AZ18"/>
  <c r="BA18"/>
  <c r="DG18"/>
  <c r="DH18"/>
  <c r="DI18"/>
  <c r="DJ18"/>
  <c r="DK18"/>
  <c r="DL18"/>
  <c r="DM18"/>
  <c r="DN18"/>
  <c r="DO18"/>
  <c r="DP18"/>
  <c r="DQ18"/>
  <c r="DR18"/>
  <c r="C18"/>
  <c r="C17" l="1"/>
  <c r="D17"/>
  <c r="E17"/>
  <c r="F17"/>
  <c r="G17"/>
  <c r="H17"/>
  <c r="I17"/>
  <c r="J17"/>
  <c r="K17"/>
  <c r="L17"/>
  <c r="M17"/>
  <c r="N17"/>
  <c r="O17"/>
  <c r="P17"/>
  <c r="Q17"/>
  <c r="R17"/>
  <c r="R18" s="1"/>
  <c r="S17"/>
  <c r="S18" s="1"/>
  <c r="T17"/>
  <c r="T18" s="1"/>
  <c r="U17"/>
  <c r="U18" s="1"/>
  <c r="V17"/>
  <c r="V18" s="1"/>
  <c r="W17"/>
  <c r="W18" s="1"/>
  <c r="X17"/>
  <c r="X18" s="1"/>
  <c r="Y17"/>
  <c r="Y18" s="1"/>
  <c r="Z17"/>
  <c r="Z18" s="1"/>
  <c r="AA17"/>
  <c r="AA18" s="1"/>
  <c r="AB17"/>
  <c r="AB18" s="1"/>
  <c r="AC17"/>
  <c r="AC18" s="1"/>
  <c r="AD17"/>
  <c r="AD18" s="1"/>
  <c r="AE17"/>
  <c r="AE18" s="1"/>
  <c r="AF17"/>
  <c r="AF18" s="1"/>
  <c r="AG17"/>
  <c r="AG18" s="1"/>
  <c r="AH17"/>
  <c r="AH18" s="1"/>
  <c r="AI17"/>
  <c r="AI18" s="1"/>
  <c r="AJ17"/>
  <c r="AJ18" s="1"/>
  <c r="AK17"/>
  <c r="AK18" s="1"/>
  <c r="AL17"/>
  <c r="AL18" s="1"/>
  <c r="AM17"/>
  <c r="AN17"/>
  <c r="AO17"/>
  <c r="AP17"/>
  <c r="AQ17"/>
  <c r="AR17"/>
  <c r="AS17"/>
  <c r="AT17"/>
  <c r="AU17"/>
  <c r="AV17"/>
  <c r="AW17"/>
  <c r="AW18" s="1"/>
  <c r="AX17"/>
  <c r="AX18" s="1"/>
  <c r="AY17"/>
  <c r="AZ17"/>
  <c r="BA17"/>
  <c r="BB17"/>
  <c r="BB18" s="1"/>
  <c r="BC17"/>
  <c r="BC18" s="1"/>
  <c r="BD17"/>
  <c r="BD18" s="1"/>
  <c r="BE17"/>
  <c r="BE18" s="1"/>
  <c r="BF17"/>
  <c r="BF18" s="1"/>
  <c r="BG17"/>
  <c r="BG18" s="1"/>
  <c r="BH17"/>
  <c r="BH18" s="1"/>
  <c r="BI17"/>
  <c r="BI18" s="1"/>
  <c r="BJ17"/>
  <c r="BJ18" s="1"/>
  <c r="BK17"/>
  <c r="BK18" s="1"/>
  <c r="BL17"/>
  <c r="BL18" s="1"/>
  <c r="BM17"/>
  <c r="BM18" s="1"/>
  <c r="BN17"/>
  <c r="BN18" s="1"/>
  <c r="BO17"/>
  <c r="BO18" s="1"/>
  <c r="BP17"/>
  <c r="BP18" s="1"/>
  <c r="BQ17"/>
  <c r="BQ18" s="1"/>
  <c r="BR17"/>
  <c r="BR18" s="1"/>
  <c r="BS17"/>
  <c r="BS18" s="1"/>
  <c r="BT17"/>
  <c r="BT18" s="1"/>
  <c r="BU17"/>
  <c r="BU18" s="1"/>
  <c r="BV17"/>
  <c r="BV18" s="1"/>
  <c r="BW17"/>
  <c r="BW18" s="1"/>
  <c r="BX17"/>
  <c r="BX18" s="1"/>
  <c r="BY17"/>
  <c r="BY18" s="1"/>
  <c r="BZ17"/>
  <c r="BZ18" s="1"/>
  <c r="CA17"/>
  <c r="CA18" s="1"/>
  <c r="CB17"/>
  <c r="CB18" s="1"/>
  <c r="CC17"/>
  <c r="CC18" s="1"/>
  <c r="CD17"/>
  <c r="CD18" s="1"/>
  <c r="CE17"/>
  <c r="CE18" s="1"/>
  <c r="CF17"/>
  <c r="CF18" s="1"/>
  <c r="CG17"/>
  <c r="CG18" s="1"/>
  <c r="CH17"/>
  <c r="CH18" s="1"/>
  <c r="CI17"/>
  <c r="CI18" s="1"/>
  <c r="CJ17"/>
  <c r="CJ18" s="1"/>
  <c r="CK17"/>
  <c r="CK18" s="1"/>
  <c r="CL17"/>
  <c r="CL18" s="1"/>
  <c r="CM17"/>
  <c r="CM18" s="1"/>
  <c r="CN17"/>
  <c r="CN18" s="1"/>
  <c r="CO17"/>
  <c r="CO18" s="1"/>
  <c r="CP17"/>
  <c r="CP18" s="1"/>
  <c r="CQ17"/>
  <c r="CQ18" s="1"/>
  <c r="CR17"/>
  <c r="CR18" s="1"/>
  <c r="CS17"/>
  <c r="CS18" s="1"/>
  <c r="CT17"/>
  <c r="CT18" s="1"/>
  <c r="CU17"/>
  <c r="CU18" s="1"/>
  <c r="CV17"/>
  <c r="CV18" s="1"/>
  <c r="CW17"/>
  <c r="CW18" s="1"/>
  <c r="CX17"/>
  <c r="CX18" s="1"/>
  <c r="CY17"/>
  <c r="CY18" s="1"/>
  <c r="CZ17"/>
  <c r="CZ18" s="1"/>
  <c r="DA17"/>
  <c r="DA18" s="1"/>
  <c r="DB17"/>
  <c r="DB18" s="1"/>
  <c r="DC17"/>
  <c r="DC18" s="1"/>
  <c r="DD17"/>
  <c r="DD18" s="1"/>
  <c r="DE17"/>
  <c r="DE18" s="1"/>
  <c r="DF17"/>
  <c r="DF18" s="1"/>
  <c r="DG17"/>
  <c r="DH17"/>
  <c r="DI17"/>
  <c r="DJ17"/>
  <c r="DK17"/>
  <c r="DL17"/>
  <c r="DM17"/>
  <c r="DN17"/>
  <c r="DO17"/>
  <c r="DP17"/>
  <c r="DQ17"/>
  <c r="DR17"/>
  <c r="C16" i="3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AG16"/>
  <c r="AH16"/>
  <c r="AI16"/>
  <c r="AJ16"/>
  <c r="AK16"/>
  <c r="AL16"/>
  <c r="AM16"/>
  <c r="AN16"/>
  <c r="AO16"/>
  <c r="AP16"/>
  <c r="AQ16"/>
  <c r="AR16"/>
  <c r="AS16"/>
  <c r="AT16"/>
  <c r="AU16"/>
  <c r="AV16"/>
  <c r="AW16"/>
  <c r="AX16"/>
  <c r="AY16"/>
  <c r="AZ16"/>
  <c r="BA16"/>
  <c r="BB16"/>
  <c r="BC16"/>
  <c r="BD16"/>
  <c r="BE16"/>
  <c r="BF16"/>
  <c r="BG16"/>
  <c r="BH16"/>
  <c r="BI16"/>
  <c r="BJ16"/>
  <c r="BK16"/>
  <c r="BL16"/>
  <c r="BM16"/>
  <c r="BN16"/>
  <c r="BO16"/>
  <c r="BP16"/>
  <c r="BQ16"/>
  <c r="BR16"/>
  <c r="BS16"/>
  <c r="BT16"/>
  <c r="BU16"/>
  <c r="BV16"/>
  <c r="BW16"/>
  <c r="BX16"/>
  <c r="BY16"/>
  <c r="BZ16"/>
  <c r="CA16"/>
  <c r="CB16"/>
  <c r="CC16"/>
  <c r="CD16"/>
  <c r="CE16"/>
  <c r="CF16"/>
  <c r="CG16"/>
  <c r="CH16"/>
  <c r="CI16"/>
  <c r="CJ16"/>
  <c r="CK16"/>
  <c r="CL16"/>
  <c r="CM16"/>
  <c r="CN16"/>
  <c r="CO16"/>
  <c r="CP16"/>
  <c r="CQ16"/>
  <c r="CR16"/>
  <c r="CS16"/>
  <c r="CT16"/>
  <c r="CU16"/>
  <c r="CV16"/>
  <c r="CW16"/>
  <c r="CX16"/>
  <c r="CY16"/>
  <c r="CZ16"/>
  <c r="DA16"/>
  <c r="DB16"/>
  <c r="DC16"/>
  <c r="DD16"/>
  <c r="DE16"/>
  <c r="DF16"/>
  <c r="DG16"/>
  <c r="DH16"/>
  <c r="DI16"/>
  <c r="DJ16"/>
  <c r="DK16"/>
  <c r="DL16"/>
  <c r="DM16"/>
  <c r="DN16"/>
  <c r="DO16"/>
  <c r="DP16"/>
  <c r="DQ16"/>
  <c r="DR16"/>
  <c r="DS16"/>
  <c r="DT16"/>
  <c r="DU16"/>
  <c r="DV16"/>
  <c r="DW16"/>
  <c r="DX16"/>
  <c r="DY16"/>
  <c r="DZ16"/>
  <c r="EA16"/>
  <c r="EB16"/>
  <c r="EC16"/>
  <c r="ED16"/>
  <c r="EE16"/>
  <c r="EF16"/>
  <c r="EG16"/>
  <c r="EH16"/>
  <c r="EI16"/>
  <c r="EJ16"/>
  <c r="EK16"/>
  <c r="EL16"/>
  <c r="EM16"/>
  <c r="EN16"/>
  <c r="EO16"/>
  <c r="EP16"/>
  <c r="EQ16"/>
  <c r="ER16"/>
  <c r="ES16"/>
  <c r="ET16"/>
  <c r="EU16"/>
  <c r="EV16"/>
  <c r="EW16"/>
  <c r="EX16"/>
  <c r="EY16"/>
  <c r="EZ16"/>
  <c r="FA16"/>
  <c r="FB16"/>
  <c r="FC16"/>
  <c r="FD16"/>
  <c r="FE16"/>
  <c r="FF16"/>
  <c r="FG16"/>
  <c r="FH16"/>
  <c r="FI16"/>
  <c r="FJ16"/>
  <c r="FK16"/>
  <c r="D29" i="2" l="1"/>
  <c r="D25"/>
  <c r="E25" s="1"/>
  <c r="D20" i="3"/>
  <c r="D29"/>
  <c r="D37" i="2"/>
  <c r="D38"/>
  <c r="D39"/>
  <c r="D35"/>
  <c r="E35" s="1"/>
  <c r="D33"/>
  <c r="E33" s="1"/>
  <c r="D34"/>
  <c r="E34" s="1"/>
  <c r="D30"/>
  <c r="E30" s="1"/>
  <c r="D31"/>
  <c r="E31" s="1"/>
  <c r="D27"/>
  <c r="E27" s="1"/>
  <c r="D26"/>
  <c r="E26" s="1"/>
  <c r="D21"/>
  <c r="D22"/>
  <c r="D23"/>
  <c r="D38" i="3"/>
  <c r="D22"/>
  <c r="D28"/>
  <c r="D21"/>
  <c r="D37"/>
  <c r="D34"/>
  <c r="D24"/>
  <c r="D36"/>
  <c r="D33"/>
  <c r="D32"/>
  <c r="D26"/>
  <c r="D25"/>
  <c r="D30"/>
  <c r="D28" i="2" l="1"/>
  <c r="D32"/>
  <c r="E32"/>
  <c r="D24"/>
  <c r="E31" i="3"/>
  <c r="E35"/>
  <c r="E23"/>
  <c r="E40" i="2"/>
  <c r="D40"/>
  <c r="E36"/>
  <c r="D36"/>
  <c r="E28"/>
  <c r="E24"/>
  <c r="D35" i="3"/>
  <c r="D31"/>
  <c r="D23"/>
  <c r="E27"/>
  <c r="D27"/>
  <c r="BT23" i="4" l="1"/>
  <c r="BU23"/>
  <c r="BV23"/>
  <c r="D23" l="1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AG23"/>
  <c r="AH23"/>
  <c r="AI23"/>
  <c r="AJ23"/>
  <c r="AK23"/>
  <c r="AL23"/>
  <c r="AM23"/>
  <c r="AN23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BG23"/>
  <c r="BH23"/>
  <c r="BI23"/>
  <c r="BJ23"/>
  <c r="BK23"/>
  <c r="BL23"/>
  <c r="BM23"/>
  <c r="BN23"/>
  <c r="BO23"/>
  <c r="BP23"/>
  <c r="BQ23"/>
  <c r="BR23"/>
  <c r="BS23"/>
  <c r="BW23"/>
  <c r="BX23"/>
  <c r="BY23"/>
  <c r="BZ23"/>
  <c r="CA23"/>
  <c r="CB23"/>
  <c r="CC23"/>
  <c r="CD23"/>
  <c r="CE23"/>
  <c r="CF23"/>
  <c r="CG23"/>
  <c r="CH23"/>
  <c r="CI23"/>
  <c r="CJ23"/>
  <c r="CK23"/>
  <c r="CL23"/>
  <c r="CM23"/>
  <c r="CN23"/>
  <c r="CO23"/>
  <c r="CP23"/>
  <c r="CQ23"/>
  <c r="CR23"/>
  <c r="CS23"/>
  <c r="CT23"/>
  <c r="CU23"/>
  <c r="CV23"/>
  <c r="CW23"/>
  <c r="CX23"/>
  <c r="CY23"/>
  <c r="CZ23"/>
  <c r="DA23"/>
  <c r="DB23"/>
  <c r="DC23"/>
  <c r="DD23"/>
  <c r="DE23"/>
  <c r="DF23"/>
  <c r="DG23"/>
  <c r="DH23"/>
  <c r="DI23"/>
  <c r="DJ23"/>
  <c r="DK23"/>
  <c r="DL23"/>
  <c r="DM23"/>
  <c r="DN23"/>
  <c r="DO23"/>
  <c r="DP23"/>
  <c r="DQ23"/>
  <c r="DR23"/>
  <c r="DS23"/>
  <c r="DT23"/>
  <c r="DU23"/>
  <c r="DV23"/>
  <c r="DW23"/>
  <c r="DX23"/>
  <c r="DY23"/>
  <c r="DZ23"/>
  <c r="EA23"/>
  <c r="EB23"/>
  <c r="EC23"/>
  <c r="ED23"/>
  <c r="EE23"/>
  <c r="EF23"/>
  <c r="EG23"/>
  <c r="EH23"/>
  <c r="EI23"/>
  <c r="EJ23"/>
  <c r="EK23"/>
  <c r="EL23"/>
  <c r="EM23"/>
  <c r="EN23"/>
  <c r="EO23"/>
  <c r="EP23"/>
  <c r="EQ23"/>
  <c r="ER23"/>
  <c r="ES23"/>
  <c r="ET23"/>
  <c r="EU23"/>
  <c r="EV23"/>
  <c r="EW23"/>
  <c r="EX23"/>
  <c r="EY23"/>
  <c r="EZ23"/>
  <c r="FA23"/>
  <c r="FB23"/>
  <c r="FC23"/>
  <c r="FD23"/>
  <c r="FE23"/>
  <c r="FF23"/>
  <c r="FG23"/>
  <c r="FH23"/>
  <c r="FI23"/>
  <c r="FJ23"/>
  <c r="FK23"/>
  <c r="FL23"/>
  <c r="FM23"/>
  <c r="FN23"/>
  <c r="FO23"/>
  <c r="FP23"/>
  <c r="FQ23"/>
  <c r="FR23"/>
  <c r="FS23"/>
  <c r="FT23"/>
  <c r="FU23"/>
  <c r="FV23"/>
  <c r="FW23"/>
  <c r="FX23"/>
  <c r="FY23"/>
  <c r="FZ23"/>
  <c r="GA23"/>
  <c r="GB23"/>
  <c r="GC23"/>
  <c r="GD23"/>
  <c r="GE23"/>
  <c r="GF23"/>
  <c r="GG23"/>
  <c r="GH23"/>
  <c r="GI23"/>
  <c r="GJ23"/>
  <c r="GK23"/>
  <c r="GL23"/>
  <c r="GM23"/>
  <c r="GN23"/>
  <c r="GO23"/>
  <c r="GP23"/>
  <c r="GQ23"/>
  <c r="GR23"/>
  <c r="C23"/>
  <c r="D45" l="1"/>
  <c r="D27"/>
  <c r="D35"/>
  <c r="D36"/>
  <c r="D39"/>
  <c r="D37"/>
  <c r="D40"/>
  <c r="D43"/>
  <c r="D41"/>
  <c r="D28"/>
  <c r="D44"/>
  <c r="D31"/>
  <c r="D29"/>
  <c r="D32"/>
  <c r="D33"/>
  <c r="E46" l="1"/>
  <c r="E34"/>
  <c r="D42"/>
  <c r="E30"/>
  <c r="D34"/>
  <c r="D46"/>
  <c r="D39" i="3"/>
  <c r="D30" i="4"/>
  <c r="E42"/>
  <c r="E39" i="3"/>
  <c r="E38" i="4"/>
  <c r="D38"/>
</calcChain>
</file>

<file path=xl/sharedStrings.xml><?xml version="1.0" encoding="utf-8"?>
<sst xmlns="http://schemas.openxmlformats.org/spreadsheetml/2006/main" count="1008" uniqueCount="832">
  <si>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</si>
  <si>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</si>
  <si>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</si>
  <si>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</si>
  <si>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</si>
  <si>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</si>
  <si>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</si>
  <si>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</si>
  <si>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</si>
  <si>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</si>
  <si>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</si>
  <si>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</si>
  <si>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</si>
  <si>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</si>
  <si>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</si>
  <si>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</si>
  <si>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</si>
  <si>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жүруге талпынбайды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</si>
  <si>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</si>
  <si>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</si>
  <si>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</si>
  <si>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</si>
  <si>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</si>
  <si>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</si>
  <si>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жеткізуге тырысады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</si>
  <si>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</si>
  <si>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</si>
  <si>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</si>
  <si>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</si>
  <si>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</si>
  <si>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</si>
  <si>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</si>
  <si>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</si>
  <si>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</si>
  <si>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</si>
  <si>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</si>
  <si>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</si>
  <si>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</si>
  <si>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</si>
  <si>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</si>
  <si>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</si>
  <si>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</si>
  <si>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</si>
  <si>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</si>
  <si>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</si>
  <si>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</si>
  <si>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</si>
  <si>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</si>
  <si>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</si>
  <si>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</si>
  <si>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</si>
  <si>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</si>
  <si>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</si>
  <si>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</si>
  <si>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</si>
  <si>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</si>
  <si>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</si>
  <si>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</si>
  <si>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</si>
  <si>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</si>
  <si>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</si>
  <si>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</si>
  <si>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</si>
  <si>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</si>
  <si>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</si>
  <si>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</si>
  <si>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</si>
  <si>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</si>
  <si>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</si>
  <si>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</si>
  <si>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</si>
  <si>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</si>
  <si>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</si>
  <si>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</si>
  <si>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</si>
  <si>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</si>
  <si>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</si>
  <si>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</si>
  <si>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</si>
  <si>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</si>
  <si>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</si>
  <si>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</si>
  <si>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</si>
  <si>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</si>
  <si>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</si>
  <si>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</si>
  <si>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</si>
  <si>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</si>
  <si>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</si>
  <si>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</si>
  <si>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</si>
  <si>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</si>
  <si>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</si>
  <si>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</si>
  <si>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</si>
  <si>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</si>
  <si>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</si>
  <si>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</si>
  <si>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</si>
  <si>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</si>
  <si>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</si>
  <si>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</si>
  <si>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</si>
  <si>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</si>
  <si>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</si>
  <si>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</si>
  <si>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</si>
  <si>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</si>
  <si>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</si>
  <si>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</si>
  <si>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</si>
  <si>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</si>
  <si>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</si>
  <si>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</si>
  <si>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</si>
  <si>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</si>
  <si>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</si>
  <si>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</si>
  <si>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</si>
  <si>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</si>
  <si>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</si>
  <si>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</si>
  <si>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</si>
  <si>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</si>
  <si>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</si>
  <si>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</si>
  <si>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</si>
  <si>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</si>
  <si>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</si>
  <si>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</si>
  <si>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</si>
  <si>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</si>
  <si>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</si>
  <si>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</si>
  <si>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</si>
  <si>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</si>
  <si>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</si>
  <si>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</si>
  <si>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</si>
  <si>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</si>
  <si>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</si>
  <si>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</si>
  <si>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</si>
  <si>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</si>
  <si>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</si>
  <si>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</si>
  <si>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</si>
  <si>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</si>
  <si>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</si>
  <si>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</si>
  <si>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</si>
  <si>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</si>
  <si>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</si>
  <si>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</si>
  <si>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</si>
  <si>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</si>
  <si>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</si>
  <si>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</si>
  <si>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</si>
  <si>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</si>
  <si>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</si>
  <si>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</si>
  <si>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</si>
  <si>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</si>
  <si>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</si>
  <si>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</si>
  <si>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</si>
  <si>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</si>
  <si>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</si>
  <si>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</si>
  <si>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</si>
  <si>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</si>
  <si>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</si>
  <si>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</si>
  <si>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</si>
  <si>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</si>
  <si>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</si>
  <si>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</si>
  <si>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</si>
  <si>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</si>
  <si>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</si>
  <si>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</si>
  <si>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</si>
  <si>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</si>
  <si>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</si>
  <si>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</si>
  <si>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</si>
  <si>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</si>
  <si>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</si>
  <si>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</si>
  <si>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</si>
  <si>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</si>
  <si>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</si>
  <si>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</si>
  <si>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</si>
  <si>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</si>
  <si>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</si>
  <si>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</si>
  <si>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</si>
  <si>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</si>
  <si>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</si>
  <si>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</si>
  <si>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</si>
  <si>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</si>
  <si>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</si>
  <si>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</si>
  <si>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</si>
  <si>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</si>
  <si>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</si>
  <si>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</si>
  <si>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</si>
  <si>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</si>
  <si>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</si>
  <si>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</si>
  <si>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</si>
  <si>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</si>
  <si>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</si>
  <si>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</si>
  <si>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</si>
  <si>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</si>
  <si>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</si>
  <si>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</si>
  <si>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</si>
  <si>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</si>
  <si>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</si>
  <si>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</si>
  <si>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</si>
  <si>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</si>
  <si>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</si>
  <si>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</si>
  <si>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</si>
  <si>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</si>
  <si>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</si>
  <si>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</si>
  <si>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</si>
  <si>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</si>
  <si>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</si>
  <si>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</si>
  <si>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</si>
  <si>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</si>
  <si>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</si>
  <si>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</si>
  <si>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</si>
  <si>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</si>
  <si>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</si>
  <si>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</si>
  <si>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</si>
  <si>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</si>
  <si>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</si>
  <si>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</si>
  <si>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</si>
  <si>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</si>
  <si>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</si>
  <si>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</si>
  <si>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</si>
  <si>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</si>
  <si>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</si>
  <si>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</si>
  <si>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</si>
  <si>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</si>
  <si>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</si>
  <si>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</si>
  <si>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</si>
  <si>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</si>
  <si>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</si>
  <si>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</si>
  <si>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</si>
  <si>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</si>
  <si>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</si>
  <si>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</si>
  <si>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</si>
  <si>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</si>
  <si>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</si>
  <si>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</si>
  <si>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</si>
  <si>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</si>
  <si>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</si>
  <si>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</si>
  <si>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</si>
  <si>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</si>
  <si>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</si>
  <si>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</si>
  <si>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</si>
  <si>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</si>
  <si>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</si>
  <si>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</si>
  <si>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</si>
  <si>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</si>
  <si>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</si>
  <si>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</si>
  <si>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</si>
  <si>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</si>
  <si>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</si>
  <si>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</si>
  <si>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</si>
  <si>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</si>
  <si>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</si>
  <si>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</si>
  <si>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</si>
  <si>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</si>
  <si>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</si>
  <si>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</si>
  <si>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</si>
  <si>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</si>
  <si>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</si>
  <si>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</si>
  <si>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</si>
  <si>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</si>
  <si>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</si>
  <si>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</si>
  <si>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</si>
  <si>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</si>
  <si>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</si>
  <si>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</si>
  <si>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</si>
  <si>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</si>
  <si>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</si>
  <si>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</si>
  <si>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</si>
  <si>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</si>
  <si>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</si>
  <si>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</si>
  <si>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</si>
  <si>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</si>
  <si>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</si>
  <si>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</si>
  <si>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</si>
  <si>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</si>
  <si>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</si>
  <si>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</si>
  <si>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</si>
  <si>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</si>
  <si>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</si>
  <si>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</si>
  <si>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</si>
  <si>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</si>
  <si>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</si>
  <si>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</si>
  <si>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</si>
  <si>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</si>
  <si>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</si>
  <si>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</si>
  <si>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</si>
  <si>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</si>
  <si>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</si>
  <si>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</si>
  <si>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</si>
  <si>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</si>
  <si>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</si>
  <si>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</si>
  <si>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</si>
  <si>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</si>
  <si>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</si>
  <si>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</si>
  <si>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</si>
  <si>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</si>
  <si>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</si>
  <si>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</si>
  <si>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</si>
  <si>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</si>
  <si>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</si>
  <si>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</si>
  <si>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</si>
  <si>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</si>
  <si>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</si>
  <si>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</si>
  <si>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</si>
  <si>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</si>
  <si>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</si>
  <si>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</si>
  <si>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</si>
  <si>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</si>
  <si>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</si>
  <si>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</si>
  <si>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</si>
  <si>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</si>
  <si>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</si>
  <si>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</si>
  <si>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</si>
  <si>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</si>
  <si>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</si>
  <si>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</si>
  <si>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</si>
  <si>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</si>
  <si>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</si>
  <si>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</si>
  <si>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</si>
  <si>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</si>
  <si>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</si>
  <si>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</si>
  <si>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</si>
  <si>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</si>
  <si>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</si>
  <si>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</si>
  <si>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</si>
  <si>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</si>
  <si>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</si>
  <si>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</si>
  <si>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</si>
  <si>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</si>
  <si>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</si>
  <si>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</si>
  <si>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</si>
  <si>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</si>
  <si>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</si>
  <si>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</si>
  <si>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</si>
  <si>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</si>
  <si>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</si>
  <si>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</si>
  <si>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</si>
  <si>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</si>
  <si>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</si>
  <si>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</si>
  <si>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</si>
  <si>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</si>
  <si>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</si>
  <si>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</si>
  <si>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</si>
  <si>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</si>
  <si>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</si>
  <si>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</si>
  <si>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</si>
  <si>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</si>
  <si>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</si>
  <si>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</si>
  <si>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</si>
  <si>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</si>
  <si>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</si>
  <si>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</si>
  <si>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</si>
  <si>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</si>
  <si>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</si>
  <si>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</si>
  <si>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</si>
  <si>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</si>
  <si>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</si>
  <si>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</si>
  <si>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</si>
  <si>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</si>
  <si>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</si>
  <si>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</si>
  <si>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</si>
  <si>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</si>
  <si>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</si>
  <si>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</si>
  <si>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</si>
  <si>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</si>
  <si>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</si>
  <si>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</si>
  <si>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</si>
  <si>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</si>
  <si>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</si>
  <si>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</si>
  <si>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</si>
  <si>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</si>
  <si>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</si>
  <si>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</si>
  <si>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</si>
  <si>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</si>
  <si>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</si>
  <si>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</si>
  <si>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</si>
  <si>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</si>
  <si>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</si>
  <si>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</si>
  <si>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</si>
  <si>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</si>
  <si>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</si>
  <si>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</si>
  <si>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</si>
  <si>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</si>
  <si>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</si>
  <si>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</si>
  <si>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</si>
  <si>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</si>
  <si>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</si>
  <si>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</si>
  <si>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</si>
  <si>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</si>
  <si>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</si>
  <si>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</si>
  <si>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</si>
  <si>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</si>
  <si>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</si>
  <si>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</si>
  <si>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</si>
  <si>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</si>
  <si>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</si>
  <si>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</si>
  <si>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</si>
  <si>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</si>
  <si>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</si>
  <si>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</si>
  <si>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</si>
  <si>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</si>
  <si>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</si>
  <si>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</si>
  <si>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</si>
  <si>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</si>
  <si>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</si>
  <si>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</si>
  <si>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</si>
  <si>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</si>
  <si>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</si>
  <si>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</si>
  <si>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</si>
  <si>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</si>
  <si>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</si>
  <si>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</si>
  <si>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</si>
  <si>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</si>
  <si>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</si>
  <si>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</si>
  <si>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</si>
  <si>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</si>
  <si>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</si>
  <si>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</si>
  <si>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</si>
  <si>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</si>
  <si>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</si>
  <si>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</si>
  <si>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</si>
  <si>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</si>
  <si>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</si>
  <si>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</si>
  <si>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</si>
  <si>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</si>
  <si>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</si>
  <si>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</si>
  <si>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</si>
  <si>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</si>
  <si>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</si>
  <si>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</si>
  <si>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</si>
  <si>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</si>
  <si>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</si>
  <si>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</si>
  <si>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</si>
  <si>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тырысады</t>
  </si>
  <si>
    <t>құрастыруға 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</si>
  <si>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</si>
  <si>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</si>
  <si>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</si>
  <si>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</si>
  <si>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</si>
  <si>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</si>
  <si>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</si>
  <si>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</si>
  <si>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</si>
  <si>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</si>
  <si>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</si>
  <si>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</si>
  <si>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</si>
  <si>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</si>
  <si>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</si>
  <si>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</si>
  <si>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</si>
  <si>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</si>
  <si>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</si>
  <si>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</si>
  <si>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</si>
  <si>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</si>
  <si>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</si>
  <si>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</si>
  <si>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</si>
  <si>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</si>
  <si>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</si>
  <si>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</si>
  <si>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</si>
  <si>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</si>
  <si>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</si>
  <si>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</si>
  <si>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</si>
  <si>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</si>
  <si>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</si>
  <si>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</si>
  <si>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</si>
  <si>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</si>
  <si>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</si>
  <si>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</si>
  <si>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</si>
  <si>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</si>
  <si>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</si>
  <si>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</si>
  <si>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</si>
  <si>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</si>
  <si>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</si>
  <si>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</si>
  <si>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</si>
  <si>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</si>
  <si>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</si>
  <si>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</si>
  <si>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</si>
  <si>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</si>
  <si>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</si>
  <si>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</si>
  <si>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</si>
  <si>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</si>
  <si>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</si>
  <si>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</si>
  <si>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</si>
  <si>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</si>
  <si>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</si>
  <si>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</si>
  <si>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</si>
  <si>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</si>
  <si>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</si>
  <si>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</si>
  <si>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</si>
  <si>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</si>
  <si>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</si>
  <si>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</si>
  <si>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</si>
  <si>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</si>
  <si>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</si>
  <si>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</si>
  <si>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</si>
  <si>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</si>
  <si>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</si>
  <si>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</si>
  <si>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</si>
  <si>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</si>
  <si>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</si>
  <si>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</si>
  <si>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</si>
  <si>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</si>
  <si>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</si>
  <si>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</si>
  <si>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</si>
  <si>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</si>
  <si>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</si>
  <si>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</si>
  <si>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</si>
  <si>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</si>
  <si>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</si>
  <si>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</si>
  <si>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</si>
  <si>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</si>
  <si>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</si>
  <si>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</si>
  <si>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</si>
  <si>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</si>
  <si>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</si>
  <si>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</si>
  <si>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</si>
  <si>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</si>
  <si>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</si>
  <si>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</si>
  <si>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</si>
  <si>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</si>
  <si>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</si>
  <si>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</si>
  <si>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</si>
  <si>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</si>
  <si>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</si>
  <si>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</si>
  <si>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</si>
  <si>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</si>
  <si>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</si>
  <si>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</si>
  <si>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</si>
  <si>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</si>
  <si>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</si>
  <si>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</si>
  <si>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</si>
  <si>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</si>
  <si>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</si>
  <si>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</si>
  <si>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</si>
  <si>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</si>
  <si>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</si>
  <si>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</si>
  <si>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</si>
  <si>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</si>
  <si>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</si>
  <si>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</si>
  <si>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</si>
  <si>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</si>
  <si>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</si>
  <si>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</si>
  <si>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</si>
  <si>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</si>
  <si>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</si>
  <si>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</si>
  <si>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</si>
  <si>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</si>
  <si>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</si>
  <si>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</si>
  <si>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</si>
  <si>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</si>
  <si>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</si>
  <si>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</si>
  <si>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</si>
  <si>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</si>
  <si>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</si>
  <si>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</si>
  <si>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</si>
  <si>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</si>
  <si>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</si>
  <si>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</si>
  <si>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</si>
  <si>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</si>
  <si>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</si>
  <si>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</si>
  <si>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</si>
  <si>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</si>
  <si>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</si>
  <si>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</si>
  <si>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</si>
  <si>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</si>
  <si>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</si>
  <si>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</si>
  <si>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</si>
  <si>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</si>
  <si>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</si>
  <si>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</si>
  <si>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</si>
  <si>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</si>
  <si>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</si>
  <si>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</si>
  <si>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</si>
  <si>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</si>
  <si>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</si>
  <si>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</si>
  <si>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</si>
  <si>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</si>
  <si>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</si>
  <si>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</si>
  <si>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</si>
  <si>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</si>
  <si>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</si>
  <si>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</si>
  <si>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</si>
  <si>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</si>
  <si>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</si>
  <si>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</si>
  <si>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</si>
  <si>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</si>
  <si>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</si>
  <si>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</si>
  <si>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</si>
  <si>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</si>
  <si>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</si>
  <si>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</si>
  <si>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</si>
  <si>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</si>
  <si>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</si>
  <si>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</si>
  <si>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</si>
  <si>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</si>
  <si>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</si>
  <si>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</si>
  <si>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</si>
  <si>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</si>
  <si>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</si>
  <si>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</si>
  <si>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</si>
  <si>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</si>
  <si>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</si>
  <si>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</si>
  <si>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</si>
  <si>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</si>
  <si>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</si>
  <si>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</si>
  <si>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</si>
  <si>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</si>
  <si>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</si>
  <si>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</si>
  <si>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</si>
  <si>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</si>
  <si>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</si>
  <si>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</si>
  <si>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</si>
  <si>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</si>
  <si>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</si>
  <si>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</si>
  <si>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</si>
  <si>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</si>
  <si>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</si>
  <si>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</si>
  <si>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</si>
  <si>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</si>
  <si>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</si>
  <si>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</si>
  <si>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</si>
  <si>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</si>
  <si>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</si>
  <si>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</si>
  <si>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</si>
  <si>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</si>
  <si>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</si>
  <si>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</si>
  <si>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</si>
  <si>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</si>
  <si>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</si>
  <si>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</si>
  <si>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</si>
  <si>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</si>
  <si>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</si>
  <si>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</si>
  <si>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</si>
  <si>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</si>
  <si>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</si>
  <si>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</si>
  <si>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</si>
  <si>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</si>
  <si>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</si>
  <si>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</si>
  <si>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</si>
  <si>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</si>
  <si>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</si>
  <si>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</si>
  <si>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</si>
  <si>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</si>
  <si>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</si>
  <si>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Алмасқызы Умида</t>
  </si>
  <si>
    <t xml:space="preserve">Бекмуханова Альмира </t>
  </si>
  <si>
    <t>Жумабекова Ясмина</t>
  </si>
  <si>
    <t>Кендебаева Кәусар</t>
  </si>
  <si>
    <t xml:space="preserve">Нұрғали Тамырлан  </t>
  </si>
  <si>
    <t>Нурбеков Муса</t>
  </si>
  <si>
    <t xml:space="preserve">Орынбасар Сезім </t>
  </si>
  <si>
    <t xml:space="preserve">Сагинтай Усама </t>
  </si>
  <si>
    <t xml:space="preserve">Сатыпалды Расул </t>
  </si>
  <si>
    <t xml:space="preserve">Сережатдин Аделя </t>
  </si>
  <si>
    <t xml:space="preserve">Уязбай Харун </t>
  </si>
  <si>
    <t xml:space="preserve">Темирхан Алим </t>
  </si>
  <si>
    <t xml:space="preserve">                                                                                            Ортаңғы жас тобына арналған (3 жастағы балалар) бақылау парағы</t>
  </si>
  <si>
    <t xml:space="preserve">                                  Оқу жылы:2023-2024                  Топ: "Балапан"              Өткізу кезеңі: Бастапқы      Өткізу мерзімі:Қыркүйек айы</t>
  </si>
  <si>
    <t xml:space="preserve">                                   Оқу жылы:2023-2024                  Топ: "Балапан"              Өткізу кезеңі: Бастапқы      Өткізу мерзімі:Қыркүйек айы</t>
  </si>
  <si>
    <t xml:space="preserve">                                                                     Оқу жылы: _____2023-2024 ж_______  Топ: __"Балапан"__________   Өткізу мерзімі:_Бастапқы :Қыркүйек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</si>
</sst>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" fontId="15" fillId="2" borderId="0" xfId="0" applyNumberFormat="1" applyFont="1" applyFill="1"/>
    <xf numFmtId="0" fontId="15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6" xfId="0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40"/>
  <sheetViews>
    <sheetView workbookViewId="0">
      <selection activeCell="J4" sqref="J4"/>
    </sheetView>
  </sheetViews>
  <sheetFormatPr defaultRowHeight="14.4"/>
  <cols>
    <col min="2" max="2" width="31.109375" customWidth="1"/>
  </cols>
  <sheetData>
    <row r="1" spans="1:254" ht="15.6">
      <c r="A1" s="5" t="s">
        <v>56</v>
      </c>
      <c r="B1" s="10" t="s">
        <v>55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7" t="s">
        <v>830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6"/>
      <c r="P2" s="6"/>
      <c r="Q2" s="6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>
      <c r="A5" s="38" t="s">
        <v>0</v>
      </c>
      <c r="B5" s="38" t="s">
        <v>1</v>
      </c>
      <c r="C5" s="39" t="s">
        <v>20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8" t="s">
        <v>35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44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1" t="s">
        <v>50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</row>
    <row r="6" spans="1:254" ht="15.75" customHeight="1">
      <c r="A6" s="38"/>
      <c r="B6" s="38"/>
      <c r="C6" s="40" t="s">
        <v>21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19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9" t="s">
        <v>36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0" t="s">
        <v>61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45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50" t="s">
        <v>76</v>
      </c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 t="s">
        <v>88</v>
      </c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 t="s">
        <v>46</v>
      </c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42" t="s">
        <v>51</v>
      </c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</row>
    <row r="7" spans="1:254" ht="0.75" customHeight="1">
      <c r="A7" s="38"/>
      <c r="B7" s="3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>
      <c r="A8" s="38"/>
      <c r="B8" s="3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>
      <c r="A9" s="38"/>
      <c r="B9" s="3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>
      <c r="A10" s="38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>
      <c r="A11" s="38"/>
      <c r="B11" s="38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>
      <c r="A12" s="38"/>
      <c r="B12" s="38"/>
      <c r="C12" s="40" t="s">
        <v>57</v>
      </c>
      <c r="D12" s="40" t="s">
        <v>5</v>
      </c>
      <c r="E12" s="40" t="s">
        <v>6</v>
      </c>
      <c r="F12" s="40" t="s">
        <v>58</v>
      </c>
      <c r="G12" s="40" t="s">
        <v>7</v>
      </c>
      <c r="H12" s="40" t="s">
        <v>8</v>
      </c>
      <c r="I12" s="40" t="s">
        <v>59</v>
      </c>
      <c r="J12" s="40" t="s">
        <v>9</v>
      </c>
      <c r="K12" s="40" t="s">
        <v>10</v>
      </c>
      <c r="L12" s="40" t="s">
        <v>60</v>
      </c>
      <c r="M12" s="40" t="s">
        <v>9</v>
      </c>
      <c r="N12" s="40" t="s">
        <v>10</v>
      </c>
      <c r="O12" s="40" t="s">
        <v>74</v>
      </c>
      <c r="P12" s="40"/>
      <c r="Q12" s="40"/>
      <c r="R12" s="40" t="s">
        <v>5</v>
      </c>
      <c r="S12" s="40"/>
      <c r="T12" s="40"/>
      <c r="U12" s="40" t="s">
        <v>75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42" t="s">
        <v>13</v>
      </c>
      <c r="AH12" s="42"/>
      <c r="AI12" s="42"/>
      <c r="AJ12" s="40" t="s">
        <v>9</v>
      </c>
      <c r="AK12" s="40"/>
      <c r="AL12" s="40"/>
      <c r="AM12" s="42" t="s">
        <v>70</v>
      </c>
      <c r="AN12" s="42"/>
      <c r="AO12" s="42"/>
      <c r="AP12" s="42" t="s">
        <v>71</v>
      </c>
      <c r="AQ12" s="42"/>
      <c r="AR12" s="42"/>
      <c r="AS12" s="42" t="s">
        <v>72</v>
      </c>
      <c r="AT12" s="42"/>
      <c r="AU12" s="42"/>
      <c r="AV12" s="42" t="s">
        <v>73</v>
      </c>
      <c r="AW12" s="42"/>
      <c r="AX12" s="42"/>
      <c r="AY12" s="42" t="s">
        <v>62</v>
      </c>
      <c r="AZ12" s="42"/>
      <c r="BA12" s="42"/>
      <c r="BB12" s="42" t="s">
        <v>63</v>
      </c>
      <c r="BC12" s="42"/>
      <c r="BD12" s="42"/>
      <c r="BE12" s="42" t="s">
        <v>64</v>
      </c>
      <c r="BF12" s="42"/>
      <c r="BG12" s="42"/>
      <c r="BH12" s="42" t="s">
        <v>65</v>
      </c>
      <c r="BI12" s="42"/>
      <c r="BJ12" s="42"/>
      <c r="BK12" s="42" t="s">
        <v>66</v>
      </c>
      <c r="BL12" s="42"/>
      <c r="BM12" s="42"/>
      <c r="BN12" s="42" t="s">
        <v>67</v>
      </c>
      <c r="BO12" s="42"/>
      <c r="BP12" s="42"/>
      <c r="BQ12" s="42" t="s">
        <v>68</v>
      </c>
      <c r="BR12" s="42"/>
      <c r="BS12" s="42"/>
      <c r="BT12" s="42" t="s">
        <v>69</v>
      </c>
      <c r="BU12" s="42"/>
      <c r="BV12" s="42"/>
      <c r="BW12" s="42" t="s">
        <v>81</v>
      </c>
      <c r="BX12" s="42"/>
      <c r="BY12" s="42"/>
      <c r="BZ12" s="42" t="s">
        <v>82</v>
      </c>
      <c r="CA12" s="42"/>
      <c r="CB12" s="42"/>
      <c r="CC12" s="42" t="s">
        <v>83</v>
      </c>
      <c r="CD12" s="42"/>
      <c r="CE12" s="42"/>
      <c r="CF12" s="42" t="s">
        <v>84</v>
      </c>
      <c r="CG12" s="42"/>
      <c r="CH12" s="42"/>
      <c r="CI12" s="42" t="s">
        <v>85</v>
      </c>
      <c r="CJ12" s="42"/>
      <c r="CK12" s="42"/>
      <c r="CL12" s="42" t="s">
        <v>86</v>
      </c>
      <c r="CM12" s="42"/>
      <c r="CN12" s="42"/>
      <c r="CO12" s="42" t="s">
        <v>87</v>
      </c>
      <c r="CP12" s="42"/>
      <c r="CQ12" s="42"/>
      <c r="CR12" s="42" t="s">
        <v>77</v>
      </c>
      <c r="CS12" s="42"/>
      <c r="CT12" s="42"/>
      <c r="CU12" s="42" t="s">
        <v>78</v>
      </c>
      <c r="CV12" s="42"/>
      <c r="CW12" s="42"/>
      <c r="CX12" s="42" t="s">
        <v>79</v>
      </c>
      <c r="CY12" s="42"/>
      <c r="CZ12" s="42"/>
      <c r="DA12" s="42" t="s">
        <v>80</v>
      </c>
      <c r="DB12" s="42"/>
      <c r="DC12" s="42"/>
      <c r="DD12" s="42" t="s">
        <v>89</v>
      </c>
      <c r="DE12" s="42"/>
      <c r="DF12" s="42"/>
      <c r="DG12" s="42" t="s">
        <v>90</v>
      </c>
      <c r="DH12" s="42"/>
      <c r="DI12" s="42"/>
      <c r="DJ12" s="42" t="s">
        <v>91</v>
      </c>
      <c r="DK12" s="42"/>
      <c r="DL12" s="42"/>
      <c r="DM12" s="42" t="s">
        <v>92</v>
      </c>
      <c r="DN12" s="42"/>
      <c r="DO12" s="42"/>
      <c r="DP12" s="42" t="s">
        <v>93</v>
      </c>
      <c r="DQ12" s="42"/>
      <c r="DR12" s="42"/>
    </row>
    <row r="13" spans="1:254" ht="59.25" customHeight="1">
      <c r="A13" s="38"/>
      <c r="B13" s="38"/>
      <c r="C13" s="41" t="s">
        <v>541</v>
      </c>
      <c r="D13" s="41"/>
      <c r="E13" s="41"/>
      <c r="F13" s="41" t="s">
        <v>545</v>
      </c>
      <c r="G13" s="41"/>
      <c r="H13" s="41"/>
      <c r="I13" s="41" t="s">
        <v>546</v>
      </c>
      <c r="J13" s="41"/>
      <c r="K13" s="41"/>
      <c r="L13" s="41" t="s">
        <v>547</v>
      </c>
      <c r="M13" s="41"/>
      <c r="N13" s="41"/>
      <c r="O13" s="41" t="s">
        <v>104</v>
      </c>
      <c r="P13" s="41"/>
      <c r="Q13" s="41"/>
      <c r="R13" s="41" t="s">
        <v>106</v>
      </c>
      <c r="S13" s="41"/>
      <c r="T13" s="41"/>
      <c r="U13" s="41" t="s">
        <v>549</v>
      </c>
      <c r="V13" s="41"/>
      <c r="W13" s="41"/>
      <c r="X13" s="41" t="s">
        <v>550</v>
      </c>
      <c r="Y13" s="41"/>
      <c r="Z13" s="41"/>
      <c r="AA13" s="41" t="s">
        <v>551</v>
      </c>
      <c r="AB13" s="41"/>
      <c r="AC13" s="41"/>
      <c r="AD13" s="41" t="s">
        <v>553</v>
      </c>
      <c r="AE13" s="41"/>
      <c r="AF13" s="41"/>
      <c r="AG13" s="41" t="s">
        <v>555</v>
      </c>
      <c r="AH13" s="41"/>
      <c r="AI13" s="41"/>
      <c r="AJ13" s="41" t="s">
        <v>805</v>
      </c>
      <c r="AK13" s="41"/>
      <c r="AL13" s="41"/>
      <c r="AM13" s="41" t="s">
        <v>560</v>
      </c>
      <c r="AN13" s="41"/>
      <c r="AO13" s="41"/>
      <c r="AP13" s="41" t="s">
        <v>561</v>
      </c>
      <c r="AQ13" s="41"/>
      <c r="AR13" s="41"/>
      <c r="AS13" s="41" t="s">
        <v>562</v>
      </c>
      <c r="AT13" s="41"/>
      <c r="AU13" s="41"/>
      <c r="AV13" s="41" t="s">
        <v>563</v>
      </c>
      <c r="AW13" s="41"/>
      <c r="AX13" s="41"/>
      <c r="AY13" s="41" t="s">
        <v>565</v>
      </c>
      <c r="AZ13" s="41"/>
      <c r="BA13" s="41"/>
      <c r="BB13" s="41" t="s">
        <v>566</v>
      </c>
      <c r="BC13" s="41"/>
      <c r="BD13" s="41"/>
      <c r="BE13" s="41" t="s">
        <v>567</v>
      </c>
      <c r="BF13" s="41"/>
      <c r="BG13" s="41"/>
      <c r="BH13" s="41" t="s">
        <v>568</v>
      </c>
      <c r="BI13" s="41"/>
      <c r="BJ13" s="41"/>
      <c r="BK13" s="41" t="s">
        <v>569</v>
      </c>
      <c r="BL13" s="41"/>
      <c r="BM13" s="41"/>
      <c r="BN13" s="41" t="s">
        <v>571</v>
      </c>
      <c r="BO13" s="41"/>
      <c r="BP13" s="41"/>
      <c r="BQ13" s="41" t="s">
        <v>572</v>
      </c>
      <c r="BR13" s="41"/>
      <c r="BS13" s="41"/>
      <c r="BT13" s="41" t="s">
        <v>574</v>
      </c>
      <c r="BU13" s="41"/>
      <c r="BV13" s="41"/>
      <c r="BW13" s="41" t="s">
        <v>576</v>
      </c>
      <c r="BX13" s="41"/>
      <c r="BY13" s="41"/>
      <c r="BZ13" s="41" t="s">
        <v>577</v>
      </c>
      <c r="CA13" s="41"/>
      <c r="CB13" s="41"/>
      <c r="CC13" s="41" t="s">
        <v>581</v>
      </c>
      <c r="CD13" s="41"/>
      <c r="CE13" s="41"/>
      <c r="CF13" s="41" t="s">
        <v>584</v>
      </c>
      <c r="CG13" s="41"/>
      <c r="CH13" s="41"/>
      <c r="CI13" s="41" t="s">
        <v>585</v>
      </c>
      <c r="CJ13" s="41"/>
      <c r="CK13" s="41"/>
      <c r="CL13" s="41" t="s">
        <v>586</v>
      </c>
      <c r="CM13" s="41"/>
      <c r="CN13" s="41"/>
      <c r="CO13" s="41" t="s">
        <v>587</v>
      </c>
      <c r="CP13" s="41"/>
      <c r="CQ13" s="41"/>
      <c r="CR13" s="41" t="s">
        <v>589</v>
      </c>
      <c r="CS13" s="41"/>
      <c r="CT13" s="41"/>
      <c r="CU13" s="41" t="s">
        <v>590</v>
      </c>
      <c r="CV13" s="41"/>
      <c r="CW13" s="41"/>
      <c r="CX13" s="41" t="s">
        <v>591</v>
      </c>
      <c r="CY13" s="41"/>
      <c r="CZ13" s="41"/>
      <c r="DA13" s="41" t="s">
        <v>592</v>
      </c>
      <c r="DB13" s="41"/>
      <c r="DC13" s="41"/>
      <c r="DD13" s="41" t="s">
        <v>593</v>
      </c>
      <c r="DE13" s="41"/>
      <c r="DF13" s="41"/>
      <c r="DG13" s="41" t="s">
        <v>594</v>
      </c>
      <c r="DH13" s="41"/>
      <c r="DI13" s="41"/>
      <c r="DJ13" s="41" t="s">
        <v>596</v>
      </c>
      <c r="DK13" s="41"/>
      <c r="DL13" s="41"/>
      <c r="DM13" s="41" t="s">
        <v>597</v>
      </c>
      <c r="DN13" s="41"/>
      <c r="DO13" s="41"/>
      <c r="DP13" s="41" t="s">
        <v>598</v>
      </c>
      <c r="DQ13" s="41"/>
      <c r="DR13" s="41"/>
    </row>
    <row r="14" spans="1:254" ht="120">
      <c r="A14" s="38"/>
      <c r="B14" s="38"/>
      <c r="C14" s="13" t="s">
        <v>542</v>
      </c>
      <c r="D14" s="13" t="s">
        <v>543</v>
      </c>
      <c r="E14" s="13" t="s">
        <v>544</v>
      </c>
      <c r="F14" s="13" t="s">
        <v>18</v>
      </c>
      <c r="G14" s="13" t="s">
        <v>42</v>
      </c>
      <c r="H14" s="13" t="s">
        <v>94</v>
      </c>
      <c r="I14" s="13" t="s">
        <v>97</v>
      </c>
      <c r="J14" s="13" t="s">
        <v>98</v>
      </c>
      <c r="K14" s="13" t="s">
        <v>99</v>
      </c>
      <c r="L14" s="13" t="s">
        <v>101</v>
      </c>
      <c r="M14" s="13" t="s">
        <v>102</v>
      </c>
      <c r="N14" s="13" t="s">
        <v>103</v>
      </c>
      <c r="O14" s="13" t="s">
        <v>105</v>
      </c>
      <c r="P14" s="13" t="s">
        <v>29</v>
      </c>
      <c r="Q14" s="13" t="s">
        <v>30</v>
      </c>
      <c r="R14" s="13" t="s">
        <v>31</v>
      </c>
      <c r="S14" s="13" t="s">
        <v>27</v>
      </c>
      <c r="T14" s="13" t="s">
        <v>548</v>
      </c>
      <c r="U14" s="13" t="s">
        <v>108</v>
      </c>
      <c r="V14" s="13" t="s">
        <v>27</v>
      </c>
      <c r="W14" s="13" t="s">
        <v>33</v>
      </c>
      <c r="X14" s="13" t="s">
        <v>25</v>
      </c>
      <c r="Y14" s="13" t="s">
        <v>114</v>
      </c>
      <c r="Z14" s="13" t="s">
        <v>115</v>
      </c>
      <c r="AA14" s="13" t="s">
        <v>49</v>
      </c>
      <c r="AB14" s="13" t="s">
        <v>552</v>
      </c>
      <c r="AC14" s="13" t="s">
        <v>548</v>
      </c>
      <c r="AD14" s="13" t="s">
        <v>119</v>
      </c>
      <c r="AE14" s="13" t="s">
        <v>326</v>
      </c>
      <c r="AF14" s="13" t="s">
        <v>554</v>
      </c>
      <c r="AG14" s="13" t="s">
        <v>556</v>
      </c>
      <c r="AH14" s="13" t="s">
        <v>557</v>
      </c>
      <c r="AI14" s="13" t="s">
        <v>558</v>
      </c>
      <c r="AJ14" s="13" t="s">
        <v>117</v>
      </c>
      <c r="AK14" s="13" t="s">
        <v>559</v>
      </c>
      <c r="AL14" s="13" t="s">
        <v>23</v>
      </c>
      <c r="AM14" s="13" t="s">
        <v>116</v>
      </c>
      <c r="AN14" s="13" t="s">
        <v>42</v>
      </c>
      <c r="AO14" s="13" t="s">
        <v>120</v>
      </c>
      <c r="AP14" s="13" t="s">
        <v>124</v>
      </c>
      <c r="AQ14" s="13" t="s">
        <v>125</v>
      </c>
      <c r="AR14" s="13" t="s">
        <v>41</v>
      </c>
      <c r="AS14" s="13" t="s">
        <v>121</v>
      </c>
      <c r="AT14" s="13" t="s">
        <v>122</v>
      </c>
      <c r="AU14" s="13" t="s">
        <v>123</v>
      </c>
      <c r="AV14" s="13" t="s">
        <v>127</v>
      </c>
      <c r="AW14" s="13" t="s">
        <v>564</v>
      </c>
      <c r="AX14" s="13" t="s">
        <v>128</v>
      </c>
      <c r="AY14" s="13" t="s">
        <v>129</v>
      </c>
      <c r="AZ14" s="13" t="s">
        <v>130</v>
      </c>
      <c r="BA14" s="13" t="s">
        <v>131</v>
      </c>
      <c r="BB14" s="13" t="s">
        <v>132</v>
      </c>
      <c r="BC14" s="13" t="s">
        <v>27</v>
      </c>
      <c r="BD14" s="13" t="s">
        <v>133</v>
      </c>
      <c r="BE14" s="13" t="s">
        <v>134</v>
      </c>
      <c r="BF14" s="13" t="s">
        <v>539</v>
      </c>
      <c r="BG14" s="13" t="s">
        <v>135</v>
      </c>
      <c r="BH14" s="13" t="s">
        <v>14</v>
      </c>
      <c r="BI14" s="13" t="s">
        <v>137</v>
      </c>
      <c r="BJ14" s="13" t="s">
        <v>52</v>
      </c>
      <c r="BK14" s="13" t="s">
        <v>138</v>
      </c>
      <c r="BL14" s="13" t="s">
        <v>570</v>
      </c>
      <c r="BM14" s="13" t="s">
        <v>139</v>
      </c>
      <c r="BN14" s="13" t="s">
        <v>38</v>
      </c>
      <c r="BO14" s="13" t="s">
        <v>15</v>
      </c>
      <c r="BP14" s="13" t="s">
        <v>16</v>
      </c>
      <c r="BQ14" s="13" t="s">
        <v>573</v>
      </c>
      <c r="BR14" s="13" t="s">
        <v>539</v>
      </c>
      <c r="BS14" s="13" t="s">
        <v>120</v>
      </c>
      <c r="BT14" s="13" t="s">
        <v>575</v>
      </c>
      <c r="BU14" s="13" t="s">
        <v>140</v>
      </c>
      <c r="BV14" s="13" t="s">
        <v>141</v>
      </c>
      <c r="BW14" s="13" t="s">
        <v>53</v>
      </c>
      <c r="BX14" s="13" t="s">
        <v>136</v>
      </c>
      <c r="BY14" s="13" t="s">
        <v>111</v>
      </c>
      <c r="BZ14" s="13" t="s">
        <v>578</v>
      </c>
      <c r="CA14" s="13" t="s">
        <v>579</v>
      </c>
      <c r="CB14" s="13" t="s">
        <v>580</v>
      </c>
      <c r="CC14" s="13" t="s">
        <v>582</v>
      </c>
      <c r="CD14" s="13" t="s">
        <v>583</v>
      </c>
      <c r="CE14" s="13" t="s">
        <v>142</v>
      </c>
      <c r="CF14" s="13" t="s">
        <v>143</v>
      </c>
      <c r="CG14" s="13" t="s">
        <v>144</v>
      </c>
      <c r="CH14" s="13" t="s">
        <v>37</v>
      </c>
      <c r="CI14" s="13" t="s">
        <v>147</v>
      </c>
      <c r="CJ14" s="13" t="s">
        <v>148</v>
      </c>
      <c r="CK14" s="13" t="s">
        <v>48</v>
      </c>
      <c r="CL14" s="13" t="s">
        <v>149</v>
      </c>
      <c r="CM14" s="13" t="s">
        <v>150</v>
      </c>
      <c r="CN14" s="13" t="s">
        <v>151</v>
      </c>
      <c r="CO14" s="13" t="s">
        <v>152</v>
      </c>
      <c r="CP14" s="13" t="s">
        <v>153</v>
      </c>
      <c r="CQ14" s="13" t="s">
        <v>588</v>
      </c>
      <c r="CR14" s="13" t="s">
        <v>154</v>
      </c>
      <c r="CS14" s="13" t="s">
        <v>155</v>
      </c>
      <c r="CT14" s="13" t="s">
        <v>156</v>
      </c>
      <c r="CU14" s="13" t="s">
        <v>159</v>
      </c>
      <c r="CV14" s="13" t="s">
        <v>160</v>
      </c>
      <c r="CW14" s="13" t="s">
        <v>161</v>
      </c>
      <c r="CX14" s="13" t="s">
        <v>163</v>
      </c>
      <c r="CY14" s="13" t="s">
        <v>164</v>
      </c>
      <c r="CZ14" s="13" t="s">
        <v>165</v>
      </c>
      <c r="DA14" s="13" t="s">
        <v>166</v>
      </c>
      <c r="DB14" s="13" t="s">
        <v>22</v>
      </c>
      <c r="DC14" s="13" t="s">
        <v>167</v>
      </c>
      <c r="DD14" s="13" t="s">
        <v>162</v>
      </c>
      <c r="DE14" s="13" t="s">
        <v>126</v>
      </c>
      <c r="DF14" s="13" t="s">
        <v>43</v>
      </c>
      <c r="DG14" s="13" t="s">
        <v>595</v>
      </c>
      <c r="DH14" s="13" t="s">
        <v>806</v>
      </c>
      <c r="DI14" s="13" t="s">
        <v>807</v>
      </c>
      <c r="DJ14" s="13" t="s">
        <v>168</v>
      </c>
      <c r="DK14" s="13" t="s">
        <v>169</v>
      </c>
      <c r="DL14" s="13" t="s">
        <v>170</v>
      </c>
      <c r="DM14" s="13" t="s">
        <v>171</v>
      </c>
      <c r="DN14" s="13" t="s">
        <v>172</v>
      </c>
      <c r="DO14" s="13" t="s">
        <v>173</v>
      </c>
      <c r="DP14" s="13" t="s">
        <v>176</v>
      </c>
      <c r="DQ14" s="13" t="s">
        <v>177</v>
      </c>
      <c r="DR14" s="13" t="s">
        <v>54</v>
      </c>
    </row>
    <row r="15" spans="1:254" ht="15.6">
      <c r="A15" s="15">
        <v>1</v>
      </c>
      <c r="B15" s="27" t="s">
        <v>824</v>
      </c>
      <c r="C15" s="31"/>
      <c r="D15" s="31">
        <v>1</v>
      </c>
      <c r="E15" s="31"/>
      <c r="F15" s="31"/>
      <c r="G15" s="31">
        <v>1</v>
      </c>
      <c r="H15" s="31"/>
      <c r="I15" s="31"/>
      <c r="J15" s="31">
        <v>1</v>
      </c>
      <c r="K15" s="31"/>
      <c r="L15" s="31"/>
      <c r="M15" s="31">
        <v>1</v>
      </c>
      <c r="N15" s="31"/>
      <c r="O15" s="31"/>
      <c r="Q15" s="31">
        <v>1</v>
      </c>
      <c r="R15" s="31"/>
      <c r="T15" s="31">
        <v>1</v>
      </c>
      <c r="U15" s="31"/>
      <c r="W15" s="31">
        <v>1</v>
      </c>
      <c r="X15" s="31"/>
      <c r="Z15" s="31">
        <v>1</v>
      </c>
      <c r="AA15" s="31"/>
      <c r="AC15" s="31">
        <v>1</v>
      </c>
      <c r="AD15" s="31"/>
      <c r="AF15" s="31">
        <v>1</v>
      </c>
      <c r="AG15" s="31"/>
      <c r="AI15" s="31">
        <v>1</v>
      </c>
      <c r="AJ15" s="31"/>
      <c r="AL15" s="31">
        <v>1</v>
      </c>
      <c r="AM15" s="4"/>
      <c r="AO15" s="4">
        <v>1</v>
      </c>
      <c r="AP15" s="4"/>
      <c r="AR15" s="4">
        <v>1</v>
      </c>
      <c r="AS15" s="4"/>
      <c r="AU15" s="4">
        <v>1</v>
      </c>
      <c r="AV15" s="4"/>
      <c r="AX15" s="4">
        <v>1</v>
      </c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M15" s="4"/>
      <c r="DN15" s="4">
        <v>1</v>
      </c>
      <c r="DO15" s="4"/>
      <c r="DQ15" s="4">
        <v>1</v>
      </c>
      <c r="DR15" s="4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</row>
    <row r="16" spans="1:254" ht="15.6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122">
      <c r="A17" s="43" t="s">
        <v>179</v>
      </c>
      <c r="B17" s="44"/>
      <c r="C17" s="16">
        <f t="shared" ref="C17:AH17" si="0">SUM(C15:C16)</f>
        <v>0</v>
      </c>
      <c r="D17" s="16">
        <f t="shared" si="0"/>
        <v>1</v>
      </c>
      <c r="E17" s="16">
        <f t="shared" si="0"/>
        <v>0</v>
      </c>
      <c r="F17" s="16">
        <f t="shared" si="0"/>
        <v>0</v>
      </c>
      <c r="G17" s="16">
        <f t="shared" si="0"/>
        <v>1</v>
      </c>
      <c r="H17" s="16">
        <f t="shared" si="0"/>
        <v>0</v>
      </c>
      <c r="I17" s="16">
        <f t="shared" si="0"/>
        <v>0</v>
      </c>
      <c r="J17" s="16">
        <f t="shared" si="0"/>
        <v>1</v>
      </c>
      <c r="K17" s="16">
        <f t="shared" si="0"/>
        <v>0</v>
      </c>
      <c r="L17" s="16">
        <f t="shared" si="0"/>
        <v>0</v>
      </c>
      <c r="M17" s="16">
        <f t="shared" si="0"/>
        <v>1</v>
      </c>
      <c r="N17" s="16">
        <f t="shared" si="0"/>
        <v>0</v>
      </c>
      <c r="O17" s="16">
        <f t="shared" si="0"/>
        <v>0</v>
      </c>
      <c r="P17" s="16">
        <f t="shared" si="0"/>
        <v>0</v>
      </c>
      <c r="Q17" s="16">
        <f t="shared" si="0"/>
        <v>1</v>
      </c>
      <c r="R17" s="16">
        <f t="shared" si="0"/>
        <v>0</v>
      </c>
      <c r="S17" s="16">
        <f t="shared" si="0"/>
        <v>0</v>
      </c>
      <c r="T17" s="16">
        <f t="shared" si="0"/>
        <v>1</v>
      </c>
      <c r="U17" s="16">
        <f t="shared" si="0"/>
        <v>0</v>
      </c>
      <c r="V17" s="16">
        <f t="shared" si="0"/>
        <v>0</v>
      </c>
      <c r="W17" s="16">
        <f t="shared" si="0"/>
        <v>1</v>
      </c>
      <c r="X17" s="16">
        <f t="shared" si="0"/>
        <v>0</v>
      </c>
      <c r="Y17" s="16">
        <f t="shared" si="0"/>
        <v>0</v>
      </c>
      <c r="Z17" s="16">
        <f t="shared" si="0"/>
        <v>1</v>
      </c>
      <c r="AA17" s="16">
        <f t="shared" si="0"/>
        <v>0</v>
      </c>
      <c r="AB17" s="16">
        <f t="shared" si="0"/>
        <v>0</v>
      </c>
      <c r="AC17" s="16">
        <f t="shared" si="0"/>
        <v>1</v>
      </c>
      <c r="AD17" s="16">
        <f t="shared" si="0"/>
        <v>0</v>
      </c>
      <c r="AE17" s="16">
        <f t="shared" si="0"/>
        <v>0</v>
      </c>
      <c r="AF17" s="16">
        <f t="shared" si="0"/>
        <v>1</v>
      </c>
      <c r="AG17" s="16">
        <f t="shared" si="0"/>
        <v>0</v>
      </c>
      <c r="AH17" s="16">
        <f t="shared" si="0"/>
        <v>0</v>
      </c>
      <c r="AI17" s="16">
        <f t="shared" ref="AI17:BN17" si="1">SUM(AI15:AI16)</f>
        <v>1</v>
      </c>
      <c r="AJ17" s="16">
        <f t="shared" si="1"/>
        <v>0</v>
      </c>
      <c r="AK17" s="16">
        <f t="shared" si="1"/>
        <v>0</v>
      </c>
      <c r="AL17" s="16">
        <f t="shared" si="1"/>
        <v>1</v>
      </c>
      <c r="AM17" s="16">
        <f t="shared" si="1"/>
        <v>0</v>
      </c>
      <c r="AN17" s="16">
        <f t="shared" si="1"/>
        <v>0</v>
      </c>
      <c r="AO17" s="16">
        <f t="shared" si="1"/>
        <v>1</v>
      </c>
      <c r="AP17" s="16">
        <f t="shared" si="1"/>
        <v>0</v>
      </c>
      <c r="AQ17" s="16">
        <f t="shared" si="1"/>
        <v>0</v>
      </c>
      <c r="AR17" s="16">
        <f t="shared" si="1"/>
        <v>1</v>
      </c>
      <c r="AS17" s="16">
        <f t="shared" si="1"/>
        <v>0</v>
      </c>
      <c r="AT17" s="16">
        <f t="shared" si="1"/>
        <v>0</v>
      </c>
      <c r="AU17" s="16">
        <f t="shared" si="1"/>
        <v>1</v>
      </c>
      <c r="AV17" s="16">
        <f t="shared" si="1"/>
        <v>0</v>
      </c>
      <c r="AW17" s="16">
        <f t="shared" si="1"/>
        <v>0</v>
      </c>
      <c r="AX17" s="16">
        <f t="shared" si="1"/>
        <v>1</v>
      </c>
      <c r="AY17" s="16">
        <f t="shared" si="1"/>
        <v>0</v>
      </c>
      <c r="AZ17" s="16">
        <f t="shared" si="1"/>
        <v>1</v>
      </c>
      <c r="BA17" s="16">
        <f t="shared" si="1"/>
        <v>0</v>
      </c>
      <c r="BB17" s="16">
        <f t="shared" si="1"/>
        <v>0</v>
      </c>
      <c r="BC17" s="16">
        <f t="shared" si="1"/>
        <v>1</v>
      </c>
      <c r="BD17" s="16">
        <f t="shared" si="1"/>
        <v>0</v>
      </c>
      <c r="BE17" s="16">
        <f t="shared" si="1"/>
        <v>0</v>
      </c>
      <c r="BF17" s="16">
        <f t="shared" si="1"/>
        <v>1</v>
      </c>
      <c r="BG17" s="16">
        <f t="shared" si="1"/>
        <v>0</v>
      </c>
      <c r="BH17" s="16">
        <f t="shared" si="1"/>
        <v>0</v>
      </c>
      <c r="BI17" s="16">
        <f t="shared" si="1"/>
        <v>1</v>
      </c>
      <c r="BJ17" s="16">
        <f t="shared" si="1"/>
        <v>0</v>
      </c>
      <c r="BK17" s="16">
        <f t="shared" si="1"/>
        <v>0</v>
      </c>
      <c r="BL17" s="16">
        <f t="shared" si="1"/>
        <v>1</v>
      </c>
      <c r="BM17" s="16">
        <f t="shared" si="1"/>
        <v>0</v>
      </c>
      <c r="BN17" s="16">
        <f t="shared" si="1"/>
        <v>0</v>
      </c>
      <c r="BO17" s="16">
        <f t="shared" ref="BO17:CT17" si="2">SUM(BO15:BO16)</f>
        <v>1</v>
      </c>
      <c r="BP17" s="16">
        <f t="shared" si="2"/>
        <v>0</v>
      </c>
      <c r="BQ17" s="16">
        <f t="shared" si="2"/>
        <v>0</v>
      </c>
      <c r="BR17" s="16">
        <f t="shared" si="2"/>
        <v>1</v>
      </c>
      <c r="BS17" s="16">
        <f t="shared" si="2"/>
        <v>0</v>
      </c>
      <c r="BT17" s="16">
        <f t="shared" si="2"/>
        <v>0</v>
      </c>
      <c r="BU17" s="16">
        <f t="shared" si="2"/>
        <v>1</v>
      </c>
      <c r="BV17" s="16">
        <f t="shared" si="2"/>
        <v>0</v>
      </c>
      <c r="BW17" s="16">
        <f t="shared" si="2"/>
        <v>0</v>
      </c>
      <c r="BX17" s="16">
        <f t="shared" si="2"/>
        <v>1</v>
      </c>
      <c r="BY17" s="16">
        <f t="shared" si="2"/>
        <v>0</v>
      </c>
      <c r="BZ17" s="16">
        <f t="shared" si="2"/>
        <v>0</v>
      </c>
      <c r="CA17" s="16">
        <f t="shared" si="2"/>
        <v>1</v>
      </c>
      <c r="CB17" s="16">
        <f t="shared" si="2"/>
        <v>0</v>
      </c>
      <c r="CC17" s="16">
        <f t="shared" si="2"/>
        <v>0</v>
      </c>
      <c r="CD17" s="16">
        <f t="shared" si="2"/>
        <v>1</v>
      </c>
      <c r="CE17" s="16">
        <f t="shared" si="2"/>
        <v>0</v>
      </c>
      <c r="CF17" s="16">
        <f t="shared" si="2"/>
        <v>0</v>
      </c>
      <c r="CG17" s="16">
        <f t="shared" si="2"/>
        <v>1</v>
      </c>
      <c r="CH17" s="16">
        <f t="shared" si="2"/>
        <v>0</v>
      </c>
      <c r="CI17" s="16">
        <f t="shared" si="2"/>
        <v>0</v>
      </c>
      <c r="CJ17" s="16">
        <f t="shared" si="2"/>
        <v>1</v>
      </c>
      <c r="CK17" s="16">
        <f t="shared" si="2"/>
        <v>0</v>
      </c>
      <c r="CL17" s="16">
        <f t="shared" si="2"/>
        <v>0</v>
      </c>
      <c r="CM17" s="16">
        <f t="shared" si="2"/>
        <v>1</v>
      </c>
      <c r="CN17" s="16">
        <f t="shared" si="2"/>
        <v>0</v>
      </c>
      <c r="CO17" s="16">
        <f t="shared" si="2"/>
        <v>0</v>
      </c>
      <c r="CP17" s="16">
        <f t="shared" si="2"/>
        <v>1</v>
      </c>
      <c r="CQ17" s="16">
        <f t="shared" si="2"/>
        <v>0</v>
      </c>
      <c r="CR17" s="16">
        <f t="shared" si="2"/>
        <v>0</v>
      </c>
      <c r="CS17" s="16">
        <f t="shared" si="2"/>
        <v>1</v>
      </c>
      <c r="CT17" s="16">
        <f t="shared" si="2"/>
        <v>0</v>
      </c>
      <c r="CU17" s="16">
        <f t="shared" ref="CU17:DR17" si="3">SUM(CU15:CU16)</f>
        <v>0</v>
      </c>
      <c r="CV17" s="16">
        <f t="shared" si="3"/>
        <v>1</v>
      </c>
      <c r="CW17" s="16">
        <f t="shared" si="3"/>
        <v>0</v>
      </c>
      <c r="CX17" s="16">
        <f t="shared" si="3"/>
        <v>0</v>
      </c>
      <c r="CY17" s="16">
        <f t="shared" si="3"/>
        <v>1</v>
      </c>
      <c r="CZ17" s="16">
        <f t="shared" si="3"/>
        <v>0</v>
      </c>
      <c r="DA17" s="16">
        <f t="shared" si="3"/>
        <v>0</v>
      </c>
      <c r="DB17" s="16">
        <f t="shared" si="3"/>
        <v>1</v>
      </c>
      <c r="DC17" s="16">
        <f t="shared" si="3"/>
        <v>0</v>
      </c>
      <c r="DD17" s="16">
        <f t="shared" si="3"/>
        <v>0</v>
      </c>
      <c r="DE17" s="16">
        <f t="shared" si="3"/>
        <v>1</v>
      </c>
      <c r="DF17" s="16">
        <f t="shared" si="3"/>
        <v>0</v>
      </c>
      <c r="DG17" s="16">
        <f t="shared" si="3"/>
        <v>0</v>
      </c>
      <c r="DH17" s="16">
        <f t="shared" si="3"/>
        <v>1</v>
      </c>
      <c r="DI17" s="16">
        <f t="shared" si="3"/>
        <v>0</v>
      </c>
      <c r="DJ17" s="16">
        <f t="shared" si="3"/>
        <v>0</v>
      </c>
      <c r="DK17" s="16">
        <f t="shared" si="3"/>
        <v>1</v>
      </c>
      <c r="DL17" s="16">
        <f t="shared" si="3"/>
        <v>0</v>
      </c>
      <c r="DM17" s="16">
        <f t="shared" si="3"/>
        <v>0</v>
      </c>
      <c r="DN17" s="16">
        <f t="shared" si="3"/>
        <v>1</v>
      </c>
      <c r="DO17" s="16">
        <f t="shared" si="3"/>
        <v>0</v>
      </c>
      <c r="DP17" s="16">
        <f t="shared" si="3"/>
        <v>0</v>
      </c>
      <c r="DQ17" s="16">
        <f t="shared" si="3"/>
        <v>1</v>
      </c>
      <c r="DR17" s="16">
        <f t="shared" si="3"/>
        <v>0</v>
      </c>
    </row>
    <row r="18" spans="1:122" ht="37.5" customHeight="1">
      <c r="A18" s="45" t="s">
        <v>537</v>
      </c>
      <c r="B18" s="46"/>
      <c r="C18" s="19">
        <f>C17/1%</f>
        <v>0</v>
      </c>
      <c r="D18" s="19">
        <f t="shared" ref="D18:BO18" si="4">D17/1%</f>
        <v>100</v>
      </c>
      <c r="E18" s="19">
        <f t="shared" si="4"/>
        <v>0</v>
      </c>
      <c r="F18" s="19">
        <f t="shared" si="4"/>
        <v>0</v>
      </c>
      <c r="G18" s="19">
        <f t="shared" si="4"/>
        <v>100</v>
      </c>
      <c r="H18" s="19">
        <f t="shared" si="4"/>
        <v>0</v>
      </c>
      <c r="I18" s="19">
        <f t="shared" si="4"/>
        <v>0</v>
      </c>
      <c r="J18" s="19">
        <f t="shared" si="4"/>
        <v>100</v>
      </c>
      <c r="K18" s="19">
        <f t="shared" si="4"/>
        <v>0</v>
      </c>
      <c r="L18" s="19">
        <f t="shared" si="4"/>
        <v>0</v>
      </c>
      <c r="M18" s="19">
        <f t="shared" si="4"/>
        <v>100</v>
      </c>
      <c r="N18" s="19">
        <f t="shared" si="4"/>
        <v>0</v>
      </c>
      <c r="O18" s="19">
        <f t="shared" si="4"/>
        <v>0</v>
      </c>
      <c r="P18" s="19">
        <f t="shared" si="4"/>
        <v>0</v>
      </c>
      <c r="Q18" s="19">
        <f t="shared" si="4"/>
        <v>100</v>
      </c>
      <c r="R18" s="19">
        <f t="shared" si="4"/>
        <v>0</v>
      </c>
      <c r="S18" s="19">
        <f t="shared" si="4"/>
        <v>0</v>
      </c>
      <c r="T18" s="19">
        <f t="shared" si="4"/>
        <v>100</v>
      </c>
      <c r="U18" s="19">
        <f t="shared" si="4"/>
        <v>0</v>
      </c>
      <c r="V18" s="19">
        <f t="shared" si="4"/>
        <v>0</v>
      </c>
      <c r="W18" s="19">
        <f t="shared" si="4"/>
        <v>100</v>
      </c>
      <c r="X18" s="19">
        <f t="shared" si="4"/>
        <v>0</v>
      </c>
      <c r="Y18" s="19">
        <f t="shared" si="4"/>
        <v>0</v>
      </c>
      <c r="Z18" s="19">
        <f t="shared" si="4"/>
        <v>100</v>
      </c>
      <c r="AA18" s="19">
        <f t="shared" si="4"/>
        <v>0</v>
      </c>
      <c r="AB18" s="19">
        <f t="shared" si="4"/>
        <v>0</v>
      </c>
      <c r="AC18" s="19">
        <f t="shared" si="4"/>
        <v>100</v>
      </c>
      <c r="AD18" s="19">
        <f t="shared" si="4"/>
        <v>0</v>
      </c>
      <c r="AE18" s="19">
        <f t="shared" si="4"/>
        <v>0</v>
      </c>
      <c r="AF18" s="19">
        <f t="shared" si="4"/>
        <v>100</v>
      </c>
      <c r="AG18" s="19">
        <f t="shared" si="4"/>
        <v>0</v>
      </c>
      <c r="AH18" s="19">
        <f t="shared" si="4"/>
        <v>0</v>
      </c>
      <c r="AI18" s="19">
        <f t="shared" si="4"/>
        <v>100</v>
      </c>
      <c r="AJ18" s="19">
        <f t="shared" si="4"/>
        <v>0</v>
      </c>
      <c r="AK18" s="19">
        <f t="shared" si="4"/>
        <v>0</v>
      </c>
      <c r="AL18" s="19">
        <f t="shared" si="4"/>
        <v>100</v>
      </c>
      <c r="AM18" s="19">
        <f t="shared" si="4"/>
        <v>0</v>
      </c>
      <c r="AN18" s="19">
        <f t="shared" si="4"/>
        <v>0</v>
      </c>
      <c r="AO18" s="19">
        <f t="shared" si="4"/>
        <v>100</v>
      </c>
      <c r="AP18" s="19">
        <f t="shared" si="4"/>
        <v>0</v>
      </c>
      <c r="AQ18" s="19">
        <f t="shared" si="4"/>
        <v>0</v>
      </c>
      <c r="AR18" s="19">
        <f t="shared" si="4"/>
        <v>100</v>
      </c>
      <c r="AS18" s="19">
        <f t="shared" si="4"/>
        <v>0</v>
      </c>
      <c r="AT18" s="19">
        <f t="shared" si="4"/>
        <v>0</v>
      </c>
      <c r="AU18" s="19">
        <f t="shared" si="4"/>
        <v>100</v>
      </c>
      <c r="AV18" s="19">
        <f t="shared" si="4"/>
        <v>0</v>
      </c>
      <c r="AW18" s="19">
        <f t="shared" si="4"/>
        <v>0</v>
      </c>
      <c r="AX18" s="19">
        <f t="shared" si="4"/>
        <v>100</v>
      </c>
      <c r="AY18" s="19">
        <f t="shared" si="4"/>
        <v>0</v>
      </c>
      <c r="AZ18" s="19">
        <f t="shared" si="4"/>
        <v>100</v>
      </c>
      <c r="BA18" s="19">
        <f t="shared" si="4"/>
        <v>0</v>
      </c>
      <c r="BB18" s="19">
        <f t="shared" si="4"/>
        <v>0</v>
      </c>
      <c r="BC18" s="19">
        <f t="shared" si="4"/>
        <v>100</v>
      </c>
      <c r="BD18" s="19">
        <f t="shared" si="4"/>
        <v>0</v>
      </c>
      <c r="BE18" s="19">
        <f t="shared" si="4"/>
        <v>0</v>
      </c>
      <c r="BF18" s="19">
        <f t="shared" si="4"/>
        <v>100</v>
      </c>
      <c r="BG18" s="19">
        <f t="shared" si="4"/>
        <v>0</v>
      </c>
      <c r="BH18" s="19">
        <f t="shared" si="4"/>
        <v>0</v>
      </c>
      <c r="BI18" s="19">
        <f t="shared" si="4"/>
        <v>100</v>
      </c>
      <c r="BJ18" s="19">
        <f t="shared" si="4"/>
        <v>0</v>
      </c>
      <c r="BK18" s="19">
        <f t="shared" si="4"/>
        <v>0</v>
      </c>
      <c r="BL18" s="19">
        <f t="shared" si="4"/>
        <v>100</v>
      </c>
      <c r="BM18" s="19">
        <f t="shared" si="4"/>
        <v>0</v>
      </c>
      <c r="BN18" s="19">
        <f t="shared" si="4"/>
        <v>0</v>
      </c>
      <c r="BO18" s="19">
        <f t="shared" si="4"/>
        <v>100</v>
      </c>
      <c r="BP18" s="19">
        <f t="shared" ref="BP18:DR18" si="5">BP17/1%</f>
        <v>0</v>
      </c>
      <c r="BQ18" s="19">
        <f t="shared" si="5"/>
        <v>0</v>
      </c>
      <c r="BR18" s="19">
        <f t="shared" si="5"/>
        <v>100</v>
      </c>
      <c r="BS18" s="19">
        <f t="shared" si="5"/>
        <v>0</v>
      </c>
      <c r="BT18" s="19">
        <f t="shared" si="5"/>
        <v>0</v>
      </c>
      <c r="BU18" s="19">
        <f t="shared" si="5"/>
        <v>100</v>
      </c>
      <c r="BV18" s="19">
        <f t="shared" si="5"/>
        <v>0</v>
      </c>
      <c r="BW18" s="19">
        <f t="shared" si="5"/>
        <v>0</v>
      </c>
      <c r="BX18" s="19">
        <f t="shared" si="5"/>
        <v>100</v>
      </c>
      <c r="BY18" s="19">
        <f t="shared" si="5"/>
        <v>0</v>
      </c>
      <c r="BZ18" s="19">
        <f t="shared" si="5"/>
        <v>0</v>
      </c>
      <c r="CA18" s="19">
        <f t="shared" si="5"/>
        <v>100</v>
      </c>
      <c r="CB18" s="19">
        <f t="shared" si="5"/>
        <v>0</v>
      </c>
      <c r="CC18" s="19">
        <f t="shared" si="5"/>
        <v>0</v>
      </c>
      <c r="CD18" s="19">
        <f t="shared" si="5"/>
        <v>100</v>
      </c>
      <c r="CE18" s="19">
        <f t="shared" si="5"/>
        <v>0</v>
      </c>
      <c r="CF18" s="19">
        <f t="shared" si="5"/>
        <v>0</v>
      </c>
      <c r="CG18" s="19">
        <f t="shared" si="5"/>
        <v>100</v>
      </c>
      <c r="CH18" s="19">
        <f t="shared" si="5"/>
        <v>0</v>
      </c>
      <c r="CI18" s="19">
        <f t="shared" si="5"/>
        <v>0</v>
      </c>
      <c r="CJ18" s="19">
        <f t="shared" si="5"/>
        <v>100</v>
      </c>
      <c r="CK18" s="19">
        <f t="shared" si="5"/>
        <v>0</v>
      </c>
      <c r="CL18" s="19">
        <f t="shared" si="5"/>
        <v>0</v>
      </c>
      <c r="CM18" s="19">
        <f t="shared" si="5"/>
        <v>100</v>
      </c>
      <c r="CN18" s="19">
        <f t="shared" si="5"/>
        <v>0</v>
      </c>
      <c r="CO18" s="19">
        <f t="shared" si="5"/>
        <v>0</v>
      </c>
      <c r="CP18" s="19">
        <f t="shared" si="5"/>
        <v>100</v>
      </c>
      <c r="CQ18" s="19">
        <f t="shared" si="5"/>
        <v>0</v>
      </c>
      <c r="CR18" s="19">
        <f t="shared" si="5"/>
        <v>0</v>
      </c>
      <c r="CS18" s="19">
        <f t="shared" si="5"/>
        <v>100</v>
      </c>
      <c r="CT18" s="19">
        <f t="shared" si="5"/>
        <v>0</v>
      </c>
      <c r="CU18" s="19">
        <f t="shared" si="5"/>
        <v>0</v>
      </c>
      <c r="CV18" s="19">
        <f t="shared" si="5"/>
        <v>100</v>
      </c>
      <c r="CW18" s="19">
        <f t="shared" si="5"/>
        <v>0</v>
      </c>
      <c r="CX18" s="19">
        <f t="shared" si="5"/>
        <v>0</v>
      </c>
      <c r="CY18" s="19">
        <f t="shared" si="5"/>
        <v>100</v>
      </c>
      <c r="CZ18" s="19">
        <f t="shared" si="5"/>
        <v>0</v>
      </c>
      <c r="DA18" s="19">
        <f t="shared" si="5"/>
        <v>0</v>
      </c>
      <c r="DB18" s="19">
        <f t="shared" si="5"/>
        <v>100</v>
      </c>
      <c r="DC18" s="19">
        <f t="shared" si="5"/>
        <v>0</v>
      </c>
      <c r="DD18" s="19">
        <f t="shared" si="5"/>
        <v>0</v>
      </c>
      <c r="DE18" s="19">
        <f t="shared" si="5"/>
        <v>100</v>
      </c>
      <c r="DF18" s="19">
        <f t="shared" si="5"/>
        <v>0</v>
      </c>
      <c r="DG18" s="19">
        <f t="shared" si="5"/>
        <v>0</v>
      </c>
      <c r="DH18" s="19">
        <f t="shared" si="5"/>
        <v>100</v>
      </c>
      <c r="DI18" s="19">
        <f t="shared" si="5"/>
        <v>0</v>
      </c>
      <c r="DJ18" s="19">
        <f t="shared" si="5"/>
        <v>0</v>
      </c>
      <c r="DK18" s="19">
        <f t="shared" si="5"/>
        <v>100</v>
      </c>
      <c r="DL18" s="19">
        <f t="shared" si="5"/>
        <v>0</v>
      </c>
      <c r="DM18" s="19">
        <f t="shared" si="5"/>
        <v>0</v>
      </c>
      <c r="DN18" s="19">
        <f t="shared" si="5"/>
        <v>100</v>
      </c>
      <c r="DO18" s="19">
        <f t="shared" si="5"/>
        <v>0</v>
      </c>
      <c r="DP18" s="19">
        <f t="shared" si="5"/>
        <v>0</v>
      </c>
      <c r="DQ18" s="19">
        <f t="shared" si="5"/>
        <v>100</v>
      </c>
      <c r="DR18" s="19">
        <f t="shared" si="5"/>
        <v>0</v>
      </c>
    </row>
    <row r="20" spans="1:122">
      <c r="B20" t="s">
        <v>517</v>
      </c>
    </row>
    <row r="21" spans="1:122">
      <c r="B21" t="s">
        <v>518</v>
      </c>
      <c r="C21" t="s">
        <v>521</v>
      </c>
      <c r="D21" s="24">
        <f>(C18+F18+I18+L18)/4</f>
        <v>0</v>
      </c>
      <c r="E21">
        <f>D21/100*1</f>
        <v>0</v>
      </c>
    </row>
    <row r="22" spans="1:122">
      <c r="B22" t="s">
        <v>519</v>
      </c>
      <c r="C22" t="s">
        <v>521</v>
      </c>
      <c r="D22" s="24">
        <f>(D18+G18+J18+M18)/4</f>
        <v>100</v>
      </c>
      <c r="E22">
        <f t="shared" ref="E22:E23" si="6">D22/100*1</f>
        <v>1</v>
      </c>
    </row>
    <row r="23" spans="1:122">
      <c r="B23" t="s">
        <v>520</v>
      </c>
      <c r="C23" t="s">
        <v>521</v>
      </c>
      <c r="D23" s="24">
        <f>(E18+H18+K18+N18)/4</f>
        <v>0</v>
      </c>
      <c r="E23">
        <f t="shared" si="6"/>
        <v>0</v>
      </c>
    </row>
    <row r="24" spans="1:122">
      <c r="D24" s="17">
        <f>SUM(D21:D23)</f>
        <v>100</v>
      </c>
      <c r="E24" s="18">
        <f>SUM(E21:E23)</f>
        <v>1</v>
      </c>
    </row>
    <row r="25" spans="1:122">
      <c r="B25" t="s">
        <v>518</v>
      </c>
      <c r="C25" t="s">
        <v>522</v>
      </c>
      <c r="D25" s="24">
        <f>(O18+R18+U18+X18+AA18+AD18+AG18+AJ18)/8</f>
        <v>0</v>
      </c>
      <c r="E25" s="12">
        <f>D25/100*1</f>
        <v>0</v>
      </c>
    </row>
    <row r="26" spans="1:122">
      <c r="B26" t="s">
        <v>519</v>
      </c>
      <c r="C26" t="s">
        <v>522</v>
      </c>
      <c r="D26" s="24">
        <f>(P18+S18+V18+Y18+AB18+AE18+AH18+AK18)/8</f>
        <v>0</v>
      </c>
      <c r="E26" s="12">
        <f t="shared" ref="E26:E27" si="7">D26/100*1</f>
        <v>0</v>
      </c>
    </row>
    <row r="27" spans="1:122">
      <c r="B27" t="s">
        <v>520</v>
      </c>
      <c r="C27" t="s">
        <v>522</v>
      </c>
      <c r="D27" s="24">
        <f>(Q18+T18+W18+Z18+AC18+AF18+AI18+AL18)/8</f>
        <v>100</v>
      </c>
      <c r="E27" s="12">
        <f t="shared" si="7"/>
        <v>1</v>
      </c>
    </row>
    <row r="28" spans="1:122">
      <c r="D28" s="17">
        <f>SUM(D25:D27)</f>
        <v>100</v>
      </c>
      <c r="E28" s="17">
        <f>SUM(E25:E27)</f>
        <v>1</v>
      </c>
    </row>
    <row r="29" spans="1:122">
      <c r="B29" t="s">
        <v>518</v>
      </c>
      <c r="C29" t="s">
        <v>523</v>
      </c>
      <c r="D29" s="24">
        <f>(AM18+AP18+AS18+AV18)/4</f>
        <v>0</v>
      </c>
      <c r="E29">
        <f>D29/100*1</f>
        <v>0</v>
      </c>
    </row>
    <row r="30" spans="1:122">
      <c r="B30" t="s">
        <v>519</v>
      </c>
      <c r="C30" t="s">
        <v>523</v>
      </c>
      <c r="D30" s="24">
        <f>(AN18+AQ18+AT18+AW18)/4</f>
        <v>0</v>
      </c>
      <c r="E30">
        <f t="shared" ref="E30:E31" si="8">D30/100*1</f>
        <v>0</v>
      </c>
    </row>
    <row r="31" spans="1:122">
      <c r="B31" t="s">
        <v>520</v>
      </c>
      <c r="C31" t="s">
        <v>523</v>
      </c>
      <c r="D31" s="24">
        <f>(AO18+AR18+AU18+AX18)/4</f>
        <v>100</v>
      </c>
      <c r="E31">
        <f t="shared" si="8"/>
        <v>1</v>
      </c>
    </row>
    <row r="32" spans="1:122">
      <c r="D32" s="17">
        <f>SUM(D29:D31)</f>
        <v>100</v>
      </c>
      <c r="E32" s="18">
        <f>SUM(E29:E31)</f>
        <v>1</v>
      </c>
    </row>
    <row r="33" spans="2:5">
      <c r="B33" t="s">
        <v>518</v>
      </c>
      <c r="C33" t="s">
        <v>524</v>
      </c>
      <c r="D33" s="24">
        <f>(AY18+BB18+BE18+BH18+BK18+BN18+BQ18+BT18+BW18+BZ18+CC18+CF18+CI18+CL18+CO18+CR18+CU18+CX18+DA18+DD18)/20</f>
        <v>0</v>
      </c>
      <c r="E33">
        <f>D33/100*1</f>
        <v>0</v>
      </c>
    </row>
    <row r="34" spans="2:5">
      <c r="B34" t="s">
        <v>519</v>
      </c>
      <c r="C34" t="s">
        <v>524</v>
      </c>
      <c r="D34" s="24">
        <f>(AZ18+BC18+BF18+BI18+BL18+BO18+BR18+BU18+BX18+CA18+CD18+CG18+CJ18+CM18+CP18+CS18+CV18+CY18+DB18+DE18)/20</f>
        <v>100</v>
      </c>
      <c r="E34">
        <f t="shared" ref="E34:E35" si="9">D34/100*1</f>
        <v>1</v>
      </c>
    </row>
    <row r="35" spans="2:5">
      <c r="B35" t="s">
        <v>520</v>
      </c>
      <c r="C35" t="s">
        <v>524</v>
      </c>
      <c r="D35" s="24">
        <f>(BA18+BD18+BG18+BJ18+BM18+BP18+BS18+BV18+BY18+CB18+CE18+CH18+CK18+CN18+CQ18+CT18+CW18+CZ18+DC18+DF18)/20</f>
        <v>0</v>
      </c>
      <c r="E35">
        <f t="shared" si="9"/>
        <v>0</v>
      </c>
    </row>
    <row r="36" spans="2:5">
      <c r="D36" s="18">
        <f>SUM(D33:D35)</f>
        <v>100</v>
      </c>
      <c r="E36" s="18">
        <f>SUM(E33:E35)</f>
        <v>1</v>
      </c>
    </row>
    <row r="37" spans="2:5">
      <c r="B37" t="s">
        <v>518</v>
      </c>
      <c r="C37" t="s">
        <v>525</v>
      </c>
      <c r="D37" s="24">
        <f>(DG18+DJ18+DM18+DP18)/4</f>
        <v>0</v>
      </c>
      <c r="E37">
        <f>D37/100*1</f>
        <v>0</v>
      </c>
    </row>
    <row r="38" spans="2:5">
      <c r="B38" t="s">
        <v>519</v>
      </c>
      <c r="C38" t="s">
        <v>525</v>
      </c>
      <c r="D38" s="24">
        <f>(DH18+DK18+DN18+DQ18)/4</f>
        <v>100</v>
      </c>
      <c r="E38">
        <f>D38/100*1</f>
        <v>1</v>
      </c>
    </row>
    <row r="39" spans="2:5">
      <c r="B39" t="s">
        <v>520</v>
      </c>
      <c r="C39" t="s">
        <v>525</v>
      </c>
      <c r="D39" s="24">
        <f>(DI18+DL18+DO18+DR18)/4</f>
        <v>0</v>
      </c>
      <c r="E39">
        <f>D39/100*1</f>
        <v>0</v>
      </c>
    </row>
    <row r="40" spans="2:5">
      <c r="D40" s="18">
        <f>SUM(D37:D39)</f>
        <v>100</v>
      </c>
      <c r="E40" s="18">
        <f>SUM(E37:E39)</f>
        <v>1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17:B17"/>
    <mergeCell ref="A18:B18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39"/>
  <sheetViews>
    <sheetView topLeftCell="A11" zoomScale="73" zoomScaleNormal="73" workbookViewId="0">
      <selection activeCell="G37" sqref="G37"/>
    </sheetView>
  </sheetViews>
  <sheetFormatPr defaultRowHeight="14.4"/>
  <cols>
    <col min="2" max="2" width="30.33203125" customWidth="1"/>
    <col min="17" max="17" width="10.109375" customWidth="1"/>
  </cols>
  <sheetData>
    <row r="1" spans="1:254" ht="15.6">
      <c r="A1" s="5" t="s">
        <v>56</v>
      </c>
      <c r="B1" s="10" t="s">
        <v>828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>
      <c r="A2" s="37" t="s">
        <v>831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6"/>
      <c r="S2" s="6"/>
      <c r="T2" s="6"/>
      <c r="U2" s="6"/>
      <c r="V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38" t="s">
        <v>0</v>
      </c>
      <c r="B4" s="38" t="s">
        <v>1</v>
      </c>
      <c r="C4" s="39" t="s">
        <v>20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53" t="s">
        <v>2</v>
      </c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5"/>
      <c r="BK4" s="48" t="s">
        <v>35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6" t="s">
        <v>44</v>
      </c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8"/>
      <c r="EW4" s="51" t="s">
        <v>50</v>
      </c>
      <c r="EX4" s="51"/>
      <c r="EY4" s="51"/>
      <c r="EZ4" s="51"/>
      <c r="FA4" s="51"/>
      <c r="FB4" s="51"/>
      <c r="FC4" s="51"/>
      <c r="FD4" s="51"/>
      <c r="FE4" s="51"/>
      <c r="FF4" s="51"/>
      <c r="FG4" s="51"/>
      <c r="FH4" s="51"/>
      <c r="FI4" s="51"/>
      <c r="FJ4" s="51"/>
      <c r="FK4" s="51"/>
    </row>
    <row r="5" spans="1:254" ht="15.75" customHeight="1">
      <c r="A5" s="38"/>
      <c r="B5" s="38"/>
      <c r="C5" s="40" t="s">
        <v>21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19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231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0" t="s">
        <v>232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61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50" t="s">
        <v>658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76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9" t="s">
        <v>88</v>
      </c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0" t="s">
        <v>46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2" t="s">
        <v>51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6" hidden="1">
      <c r="A6" s="38"/>
      <c r="B6" s="3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>
      <c r="A7" s="38"/>
      <c r="B7" s="3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>
      <c r="A8" s="38"/>
      <c r="B8" s="3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>
      <c r="A9" s="38"/>
      <c r="B9" s="3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>
      <c r="A10" s="38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>
      <c r="A11" s="38"/>
      <c r="B11" s="38"/>
      <c r="C11" s="40" t="s">
        <v>180</v>
      </c>
      <c r="D11" s="40" t="s">
        <v>5</v>
      </c>
      <c r="E11" s="40" t="s">
        <v>6</v>
      </c>
      <c r="F11" s="40" t="s">
        <v>219</v>
      </c>
      <c r="G11" s="40" t="s">
        <v>7</v>
      </c>
      <c r="H11" s="40" t="s">
        <v>8</v>
      </c>
      <c r="I11" s="40" t="s">
        <v>181</v>
      </c>
      <c r="J11" s="40" t="s">
        <v>9</v>
      </c>
      <c r="K11" s="40" t="s">
        <v>10</v>
      </c>
      <c r="L11" s="40" t="s">
        <v>182</v>
      </c>
      <c r="M11" s="40" t="s">
        <v>9</v>
      </c>
      <c r="N11" s="40" t="s">
        <v>10</v>
      </c>
      <c r="O11" s="40" t="s">
        <v>183</v>
      </c>
      <c r="P11" s="40" t="s">
        <v>11</v>
      </c>
      <c r="Q11" s="40" t="s">
        <v>4</v>
      </c>
      <c r="R11" s="40" t="s">
        <v>184</v>
      </c>
      <c r="S11" s="40"/>
      <c r="T11" s="40"/>
      <c r="U11" s="40" t="s">
        <v>617</v>
      </c>
      <c r="V11" s="40"/>
      <c r="W11" s="40"/>
      <c r="X11" s="40" t="s">
        <v>618</v>
      </c>
      <c r="Y11" s="40"/>
      <c r="Z11" s="40"/>
      <c r="AA11" s="42" t="s">
        <v>619</v>
      </c>
      <c r="AB11" s="42"/>
      <c r="AC11" s="42"/>
      <c r="AD11" s="40" t="s">
        <v>185</v>
      </c>
      <c r="AE11" s="40"/>
      <c r="AF11" s="40"/>
      <c r="AG11" s="40" t="s">
        <v>186</v>
      </c>
      <c r="AH11" s="40"/>
      <c r="AI11" s="40"/>
      <c r="AJ11" s="42" t="s">
        <v>187</v>
      </c>
      <c r="AK11" s="42"/>
      <c r="AL11" s="42"/>
      <c r="AM11" s="40" t="s">
        <v>188</v>
      </c>
      <c r="AN11" s="40"/>
      <c r="AO11" s="40"/>
      <c r="AP11" s="40" t="s">
        <v>189</v>
      </c>
      <c r="AQ11" s="40"/>
      <c r="AR11" s="40"/>
      <c r="AS11" s="40" t="s">
        <v>190</v>
      </c>
      <c r="AT11" s="40"/>
      <c r="AU11" s="40"/>
      <c r="AV11" s="40" t="s">
        <v>191</v>
      </c>
      <c r="AW11" s="40"/>
      <c r="AX11" s="40"/>
      <c r="AY11" s="40" t="s">
        <v>220</v>
      </c>
      <c r="AZ11" s="40"/>
      <c r="BA11" s="40"/>
      <c r="BB11" s="40" t="s">
        <v>192</v>
      </c>
      <c r="BC11" s="40"/>
      <c r="BD11" s="40"/>
      <c r="BE11" s="40" t="s">
        <v>641</v>
      </c>
      <c r="BF11" s="40"/>
      <c r="BG11" s="40"/>
      <c r="BH11" s="40" t="s">
        <v>193</v>
      </c>
      <c r="BI11" s="40"/>
      <c r="BJ11" s="40"/>
      <c r="BK11" s="42" t="s">
        <v>194</v>
      </c>
      <c r="BL11" s="42"/>
      <c r="BM11" s="42"/>
      <c r="BN11" s="42" t="s">
        <v>221</v>
      </c>
      <c r="BO11" s="42"/>
      <c r="BP11" s="42"/>
      <c r="BQ11" s="42" t="s">
        <v>195</v>
      </c>
      <c r="BR11" s="42"/>
      <c r="BS11" s="42"/>
      <c r="BT11" s="42" t="s">
        <v>196</v>
      </c>
      <c r="BU11" s="42"/>
      <c r="BV11" s="42"/>
      <c r="BW11" s="42" t="s">
        <v>197</v>
      </c>
      <c r="BX11" s="42"/>
      <c r="BY11" s="42"/>
      <c r="BZ11" s="42" t="s">
        <v>198</v>
      </c>
      <c r="CA11" s="42"/>
      <c r="CB11" s="42"/>
      <c r="CC11" s="42" t="s">
        <v>222</v>
      </c>
      <c r="CD11" s="42"/>
      <c r="CE11" s="42"/>
      <c r="CF11" s="42" t="s">
        <v>199</v>
      </c>
      <c r="CG11" s="42"/>
      <c r="CH11" s="42"/>
      <c r="CI11" s="42" t="s">
        <v>200</v>
      </c>
      <c r="CJ11" s="42"/>
      <c r="CK11" s="42"/>
      <c r="CL11" s="42" t="s">
        <v>201</v>
      </c>
      <c r="CM11" s="42"/>
      <c r="CN11" s="42"/>
      <c r="CO11" s="42" t="s">
        <v>202</v>
      </c>
      <c r="CP11" s="42"/>
      <c r="CQ11" s="42"/>
      <c r="CR11" s="42" t="s">
        <v>203</v>
      </c>
      <c r="CS11" s="42"/>
      <c r="CT11" s="42"/>
      <c r="CU11" s="42" t="s">
        <v>204</v>
      </c>
      <c r="CV11" s="42"/>
      <c r="CW11" s="42"/>
      <c r="CX11" s="42" t="s">
        <v>205</v>
      </c>
      <c r="CY11" s="42"/>
      <c r="CZ11" s="42"/>
      <c r="DA11" s="42" t="s">
        <v>206</v>
      </c>
      <c r="DB11" s="42"/>
      <c r="DC11" s="42"/>
      <c r="DD11" s="42" t="s">
        <v>207</v>
      </c>
      <c r="DE11" s="42"/>
      <c r="DF11" s="42"/>
      <c r="DG11" s="42" t="s">
        <v>223</v>
      </c>
      <c r="DH11" s="42"/>
      <c r="DI11" s="42"/>
      <c r="DJ11" s="42" t="s">
        <v>208</v>
      </c>
      <c r="DK11" s="42"/>
      <c r="DL11" s="42"/>
      <c r="DM11" s="42" t="s">
        <v>209</v>
      </c>
      <c r="DN11" s="42"/>
      <c r="DO11" s="42"/>
      <c r="DP11" s="42" t="s">
        <v>210</v>
      </c>
      <c r="DQ11" s="42"/>
      <c r="DR11" s="42"/>
      <c r="DS11" s="42" t="s">
        <v>211</v>
      </c>
      <c r="DT11" s="42"/>
      <c r="DU11" s="42"/>
      <c r="DV11" s="42" t="s">
        <v>212</v>
      </c>
      <c r="DW11" s="42"/>
      <c r="DX11" s="42"/>
      <c r="DY11" s="42" t="s">
        <v>213</v>
      </c>
      <c r="DZ11" s="42"/>
      <c r="EA11" s="42"/>
      <c r="EB11" s="42" t="s">
        <v>214</v>
      </c>
      <c r="EC11" s="42"/>
      <c r="ED11" s="42"/>
      <c r="EE11" s="42" t="s">
        <v>224</v>
      </c>
      <c r="EF11" s="42"/>
      <c r="EG11" s="42"/>
      <c r="EH11" s="42" t="s">
        <v>225</v>
      </c>
      <c r="EI11" s="42"/>
      <c r="EJ11" s="42"/>
      <c r="EK11" s="42" t="s">
        <v>226</v>
      </c>
      <c r="EL11" s="42"/>
      <c r="EM11" s="42"/>
      <c r="EN11" s="42" t="s">
        <v>227</v>
      </c>
      <c r="EO11" s="42"/>
      <c r="EP11" s="42"/>
      <c r="EQ11" s="42" t="s">
        <v>228</v>
      </c>
      <c r="ER11" s="42"/>
      <c r="ES11" s="42"/>
      <c r="ET11" s="42" t="s">
        <v>229</v>
      </c>
      <c r="EU11" s="42"/>
      <c r="EV11" s="42"/>
      <c r="EW11" s="42" t="s">
        <v>215</v>
      </c>
      <c r="EX11" s="42"/>
      <c r="EY11" s="42"/>
      <c r="EZ11" s="42" t="s">
        <v>230</v>
      </c>
      <c r="FA11" s="42"/>
      <c r="FB11" s="42"/>
      <c r="FC11" s="42" t="s">
        <v>216</v>
      </c>
      <c r="FD11" s="42"/>
      <c r="FE11" s="42"/>
      <c r="FF11" s="42" t="s">
        <v>217</v>
      </c>
      <c r="FG11" s="42"/>
      <c r="FH11" s="42"/>
      <c r="FI11" s="42" t="s">
        <v>218</v>
      </c>
      <c r="FJ11" s="42"/>
      <c r="FK11" s="42"/>
    </row>
    <row r="12" spans="1:254" ht="79.5" customHeight="1">
      <c r="A12" s="38"/>
      <c r="B12" s="38"/>
      <c r="C12" s="41" t="s">
        <v>599</v>
      </c>
      <c r="D12" s="41"/>
      <c r="E12" s="41"/>
      <c r="F12" s="41" t="s">
        <v>603</v>
      </c>
      <c r="G12" s="41"/>
      <c r="H12" s="41"/>
      <c r="I12" s="41" t="s">
        <v>607</v>
      </c>
      <c r="J12" s="41"/>
      <c r="K12" s="41"/>
      <c r="L12" s="41" t="s">
        <v>611</v>
      </c>
      <c r="M12" s="41"/>
      <c r="N12" s="41"/>
      <c r="O12" s="41" t="s">
        <v>613</v>
      </c>
      <c r="P12" s="41"/>
      <c r="Q12" s="41"/>
      <c r="R12" s="41" t="s">
        <v>616</v>
      </c>
      <c r="S12" s="41"/>
      <c r="T12" s="41"/>
      <c r="U12" s="41" t="s">
        <v>238</v>
      </c>
      <c r="V12" s="41"/>
      <c r="W12" s="41"/>
      <c r="X12" s="41" t="s">
        <v>241</v>
      </c>
      <c r="Y12" s="41"/>
      <c r="Z12" s="41"/>
      <c r="AA12" s="41" t="s">
        <v>620</v>
      </c>
      <c r="AB12" s="41"/>
      <c r="AC12" s="41"/>
      <c r="AD12" s="41" t="s">
        <v>624</v>
      </c>
      <c r="AE12" s="41"/>
      <c r="AF12" s="41"/>
      <c r="AG12" s="41" t="s">
        <v>625</v>
      </c>
      <c r="AH12" s="41"/>
      <c r="AI12" s="41"/>
      <c r="AJ12" s="41" t="s">
        <v>629</v>
      </c>
      <c r="AK12" s="41"/>
      <c r="AL12" s="41"/>
      <c r="AM12" s="41" t="s">
        <v>633</v>
      </c>
      <c r="AN12" s="41"/>
      <c r="AO12" s="41"/>
      <c r="AP12" s="41" t="s">
        <v>637</v>
      </c>
      <c r="AQ12" s="41"/>
      <c r="AR12" s="41"/>
      <c r="AS12" s="41" t="s">
        <v>638</v>
      </c>
      <c r="AT12" s="41"/>
      <c r="AU12" s="41"/>
      <c r="AV12" s="41" t="s">
        <v>642</v>
      </c>
      <c r="AW12" s="41"/>
      <c r="AX12" s="41"/>
      <c r="AY12" s="41" t="s">
        <v>643</v>
      </c>
      <c r="AZ12" s="41"/>
      <c r="BA12" s="41"/>
      <c r="BB12" s="41" t="s">
        <v>644</v>
      </c>
      <c r="BC12" s="41"/>
      <c r="BD12" s="41"/>
      <c r="BE12" s="41" t="s">
        <v>645</v>
      </c>
      <c r="BF12" s="41"/>
      <c r="BG12" s="41"/>
      <c r="BH12" s="41" t="s">
        <v>646</v>
      </c>
      <c r="BI12" s="41"/>
      <c r="BJ12" s="41"/>
      <c r="BK12" s="41" t="s">
        <v>256</v>
      </c>
      <c r="BL12" s="41"/>
      <c r="BM12" s="41"/>
      <c r="BN12" s="41" t="s">
        <v>258</v>
      </c>
      <c r="BO12" s="41"/>
      <c r="BP12" s="41"/>
      <c r="BQ12" s="41" t="s">
        <v>650</v>
      </c>
      <c r="BR12" s="41"/>
      <c r="BS12" s="41"/>
      <c r="BT12" s="41" t="s">
        <v>651</v>
      </c>
      <c r="BU12" s="41"/>
      <c r="BV12" s="41"/>
      <c r="BW12" s="41" t="s">
        <v>652</v>
      </c>
      <c r="BX12" s="41"/>
      <c r="BY12" s="41"/>
      <c r="BZ12" s="41" t="s">
        <v>653</v>
      </c>
      <c r="CA12" s="41"/>
      <c r="CB12" s="41"/>
      <c r="CC12" s="41" t="s">
        <v>268</v>
      </c>
      <c r="CD12" s="41"/>
      <c r="CE12" s="41"/>
      <c r="CF12" s="52" t="s">
        <v>271</v>
      </c>
      <c r="CG12" s="52"/>
      <c r="CH12" s="52"/>
      <c r="CI12" s="41" t="s">
        <v>275</v>
      </c>
      <c r="CJ12" s="41"/>
      <c r="CK12" s="41"/>
      <c r="CL12" s="41" t="s">
        <v>808</v>
      </c>
      <c r="CM12" s="41"/>
      <c r="CN12" s="41"/>
      <c r="CO12" s="41" t="s">
        <v>281</v>
      </c>
      <c r="CP12" s="41"/>
      <c r="CQ12" s="41"/>
      <c r="CR12" s="52" t="s">
        <v>284</v>
      </c>
      <c r="CS12" s="52"/>
      <c r="CT12" s="52"/>
      <c r="CU12" s="41" t="s">
        <v>287</v>
      </c>
      <c r="CV12" s="41"/>
      <c r="CW12" s="41"/>
      <c r="CX12" s="41" t="s">
        <v>289</v>
      </c>
      <c r="CY12" s="41"/>
      <c r="CZ12" s="41"/>
      <c r="DA12" s="41" t="s">
        <v>293</v>
      </c>
      <c r="DB12" s="41"/>
      <c r="DC12" s="41"/>
      <c r="DD12" s="52" t="s">
        <v>297</v>
      </c>
      <c r="DE12" s="52"/>
      <c r="DF12" s="52"/>
      <c r="DG12" s="52" t="s">
        <v>299</v>
      </c>
      <c r="DH12" s="52"/>
      <c r="DI12" s="52"/>
      <c r="DJ12" s="52" t="s">
        <v>303</v>
      </c>
      <c r="DK12" s="52"/>
      <c r="DL12" s="52"/>
      <c r="DM12" s="52" t="s">
        <v>307</v>
      </c>
      <c r="DN12" s="52"/>
      <c r="DO12" s="52"/>
      <c r="DP12" s="52" t="s">
        <v>311</v>
      </c>
      <c r="DQ12" s="52"/>
      <c r="DR12" s="52"/>
      <c r="DS12" s="52" t="s">
        <v>314</v>
      </c>
      <c r="DT12" s="52"/>
      <c r="DU12" s="52"/>
      <c r="DV12" s="52" t="s">
        <v>317</v>
      </c>
      <c r="DW12" s="52"/>
      <c r="DX12" s="52"/>
      <c r="DY12" s="52" t="s">
        <v>321</v>
      </c>
      <c r="DZ12" s="52"/>
      <c r="EA12" s="52"/>
      <c r="EB12" s="52" t="s">
        <v>323</v>
      </c>
      <c r="EC12" s="52"/>
      <c r="ED12" s="52"/>
      <c r="EE12" s="52" t="s">
        <v>662</v>
      </c>
      <c r="EF12" s="52"/>
      <c r="EG12" s="52"/>
      <c r="EH12" s="52" t="s">
        <v>325</v>
      </c>
      <c r="EI12" s="52"/>
      <c r="EJ12" s="52"/>
      <c r="EK12" s="52" t="s">
        <v>327</v>
      </c>
      <c r="EL12" s="52"/>
      <c r="EM12" s="52"/>
      <c r="EN12" s="52" t="s">
        <v>671</v>
      </c>
      <c r="EO12" s="52"/>
      <c r="EP12" s="52"/>
      <c r="EQ12" s="52" t="s">
        <v>673</v>
      </c>
      <c r="ER12" s="52"/>
      <c r="ES12" s="52"/>
      <c r="ET12" s="52" t="s">
        <v>329</v>
      </c>
      <c r="EU12" s="52"/>
      <c r="EV12" s="52"/>
      <c r="EW12" s="52" t="s">
        <v>330</v>
      </c>
      <c r="EX12" s="52"/>
      <c r="EY12" s="52"/>
      <c r="EZ12" s="52" t="s">
        <v>677</v>
      </c>
      <c r="FA12" s="52"/>
      <c r="FB12" s="52"/>
      <c r="FC12" s="52" t="s">
        <v>681</v>
      </c>
      <c r="FD12" s="52"/>
      <c r="FE12" s="52"/>
      <c r="FF12" s="52" t="s">
        <v>683</v>
      </c>
      <c r="FG12" s="52"/>
      <c r="FH12" s="52"/>
      <c r="FI12" s="52" t="s">
        <v>687</v>
      </c>
      <c r="FJ12" s="52"/>
      <c r="FK12" s="52"/>
    </row>
    <row r="13" spans="1:254" ht="180">
      <c r="A13" s="38"/>
      <c r="B13" s="38"/>
      <c r="C13" s="13" t="s">
        <v>601</v>
      </c>
      <c r="D13" s="13" t="s">
        <v>600</v>
      </c>
      <c r="E13" s="13" t="s">
        <v>602</v>
      </c>
      <c r="F13" s="13" t="s">
        <v>604</v>
      </c>
      <c r="G13" s="13" t="s">
        <v>605</v>
      </c>
      <c r="H13" s="13" t="s">
        <v>606</v>
      </c>
      <c r="I13" s="13" t="s">
        <v>608</v>
      </c>
      <c r="J13" s="13" t="s">
        <v>609</v>
      </c>
      <c r="K13" s="13" t="s">
        <v>610</v>
      </c>
      <c r="L13" s="13" t="s">
        <v>612</v>
      </c>
      <c r="M13" s="13" t="s">
        <v>235</v>
      </c>
      <c r="N13" s="13" t="s">
        <v>96</v>
      </c>
      <c r="O13" s="13" t="s">
        <v>614</v>
      </c>
      <c r="P13" s="13" t="s">
        <v>615</v>
      </c>
      <c r="Q13" s="13" t="s">
        <v>234</v>
      </c>
      <c r="R13" s="13" t="s">
        <v>31</v>
      </c>
      <c r="S13" s="13" t="s">
        <v>32</v>
      </c>
      <c r="T13" s="13" t="s">
        <v>107</v>
      </c>
      <c r="U13" s="13" t="s">
        <v>239</v>
      </c>
      <c r="V13" s="13" t="s">
        <v>240</v>
      </c>
      <c r="W13" s="13" t="s">
        <v>26</v>
      </c>
      <c r="X13" s="13" t="s">
        <v>242</v>
      </c>
      <c r="Y13" s="13" t="s">
        <v>243</v>
      </c>
      <c r="Z13" s="13" t="s">
        <v>244</v>
      </c>
      <c r="AA13" s="13" t="s">
        <v>621</v>
      </c>
      <c r="AB13" s="13" t="s">
        <v>622</v>
      </c>
      <c r="AC13" s="13" t="s">
        <v>623</v>
      </c>
      <c r="AD13" s="13" t="s">
        <v>31</v>
      </c>
      <c r="AE13" s="13" t="s">
        <v>248</v>
      </c>
      <c r="AF13" s="13" t="s">
        <v>33</v>
      </c>
      <c r="AG13" s="13" t="s">
        <v>626</v>
      </c>
      <c r="AH13" s="13" t="s">
        <v>627</v>
      </c>
      <c r="AI13" s="13" t="s">
        <v>628</v>
      </c>
      <c r="AJ13" s="13" t="s">
        <v>630</v>
      </c>
      <c r="AK13" s="13" t="s">
        <v>631</v>
      </c>
      <c r="AL13" s="13" t="s">
        <v>632</v>
      </c>
      <c r="AM13" s="13" t="s">
        <v>634</v>
      </c>
      <c r="AN13" s="13" t="s">
        <v>635</v>
      </c>
      <c r="AO13" s="13" t="s">
        <v>636</v>
      </c>
      <c r="AP13" s="13" t="s">
        <v>117</v>
      </c>
      <c r="AQ13" s="13" t="s">
        <v>118</v>
      </c>
      <c r="AR13" s="13" t="s">
        <v>107</v>
      </c>
      <c r="AS13" s="13" t="s">
        <v>639</v>
      </c>
      <c r="AT13" s="13" t="s">
        <v>250</v>
      </c>
      <c r="AU13" s="13" t="s">
        <v>640</v>
      </c>
      <c r="AV13" s="13" t="s">
        <v>31</v>
      </c>
      <c r="AW13" s="13" t="s">
        <v>32</v>
      </c>
      <c r="AX13" s="13" t="s">
        <v>107</v>
      </c>
      <c r="AY13" s="13" t="s">
        <v>28</v>
      </c>
      <c r="AZ13" s="13" t="s">
        <v>178</v>
      </c>
      <c r="BA13" s="13" t="s">
        <v>30</v>
      </c>
      <c r="BB13" s="13" t="s">
        <v>251</v>
      </c>
      <c r="BC13" s="13" t="s">
        <v>252</v>
      </c>
      <c r="BD13" s="13" t="s">
        <v>253</v>
      </c>
      <c r="BE13" s="13" t="s">
        <v>245</v>
      </c>
      <c r="BF13" s="13" t="s">
        <v>246</v>
      </c>
      <c r="BG13" s="13" t="s">
        <v>247</v>
      </c>
      <c r="BH13" s="13" t="s">
        <v>280</v>
      </c>
      <c r="BI13" s="13" t="s">
        <v>118</v>
      </c>
      <c r="BJ13" s="13" t="s">
        <v>255</v>
      </c>
      <c r="BK13" s="13" t="s">
        <v>257</v>
      </c>
      <c r="BL13" s="13" t="s">
        <v>158</v>
      </c>
      <c r="BM13" s="13" t="s">
        <v>157</v>
      </c>
      <c r="BN13" s="13" t="s">
        <v>647</v>
      </c>
      <c r="BO13" s="13" t="s">
        <v>648</v>
      </c>
      <c r="BP13" s="13" t="s">
        <v>649</v>
      </c>
      <c r="BQ13" s="13" t="s">
        <v>259</v>
      </c>
      <c r="BR13" s="13" t="s">
        <v>260</v>
      </c>
      <c r="BS13" s="13" t="s">
        <v>123</v>
      </c>
      <c r="BT13" s="13" t="s">
        <v>261</v>
      </c>
      <c r="BU13" s="13" t="s">
        <v>262</v>
      </c>
      <c r="BV13" s="13" t="s">
        <v>263</v>
      </c>
      <c r="BW13" s="13" t="s">
        <v>264</v>
      </c>
      <c r="BX13" s="13" t="s">
        <v>265</v>
      </c>
      <c r="BY13" s="13" t="s">
        <v>266</v>
      </c>
      <c r="BZ13" s="13" t="s">
        <v>38</v>
      </c>
      <c r="CA13" s="13" t="s">
        <v>39</v>
      </c>
      <c r="CB13" s="13" t="s">
        <v>267</v>
      </c>
      <c r="CC13" s="13" t="s">
        <v>269</v>
      </c>
      <c r="CD13" s="13" t="s">
        <v>174</v>
      </c>
      <c r="CE13" s="13" t="s">
        <v>270</v>
      </c>
      <c r="CF13" s="14" t="s">
        <v>272</v>
      </c>
      <c r="CG13" s="14" t="s">
        <v>273</v>
      </c>
      <c r="CH13" s="14" t="s">
        <v>274</v>
      </c>
      <c r="CI13" s="13" t="s">
        <v>276</v>
      </c>
      <c r="CJ13" s="13" t="s">
        <v>277</v>
      </c>
      <c r="CK13" s="13" t="s">
        <v>278</v>
      </c>
      <c r="CL13" s="13" t="s">
        <v>279</v>
      </c>
      <c r="CM13" s="13" t="s">
        <v>654</v>
      </c>
      <c r="CN13" s="13" t="s">
        <v>655</v>
      </c>
      <c r="CO13" s="13" t="s">
        <v>282</v>
      </c>
      <c r="CP13" s="13" t="s">
        <v>112</v>
      </c>
      <c r="CQ13" s="13" t="s">
        <v>40</v>
      </c>
      <c r="CR13" s="14" t="s">
        <v>285</v>
      </c>
      <c r="CS13" s="14" t="s">
        <v>47</v>
      </c>
      <c r="CT13" s="14" t="s">
        <v>286</v>
      </c>
      <c r="CU13" s="13" t="s">
        <v>288</v>
      </c>
      <c r="CV13" s="13" t="s">
        <v>656</v>
      </c>
      <c r="CW13" s="13" t="s">
        <v>657</v>
      </c>
      <c r="CX13" s="13" t="s">
        <v>290</v>
      </c>
      <c r="CY13" s="13" t="s">
        <v>291</v>
      </c>
      <c r="CZ13" s="13" t="s">
        <v>292</v>
      </c>
      <c r="DA13" s="13" t="s">
        <v>294</v>
      </c>
      <c r="DB13" s="13" t="s">
        <v>295</v>
      </c>
      <c r="DC13" s="13" t="s">
        <v>296</v>
      </c>
      <c r="DD13" s="14" t="s">
        <v>276</v>
      </c>
      <c r="DE13" s="14" t="s">
        <v>298</v>
      </c>
      <c r="DF13" s="14" t="s">
        <v>283</v>
      </c>
      <c r="DG13" s="14" t="s">
        <v>300</v>
      </c>
      <c r="DH13" s="14" t="s">
        <v>301</v>
      </c>
      <c r="DI13" s="14" t="s">
        <v>302</v>
      </c>
      <c r="DJ13" s="14" t="s">
        <v>304</v>
      </c>
      <c r="DK13" s="14" t="s">
        <v>305</v>
      </c>
      <c r="DL13" s="14" t="s">
        <v>306</v>
      </c>
      <c r="DM13" s="14" t="s">
        <v>308</v>
      </c>
      <c r="DN13" s="14" t="s">
        <v>309</v>
      </c>
      <c r="DO13" s="14" t="s">
        <v>310</v>
      </c>
      <c r="DP13" s="14" t="s">
        <v>815</v>
      </c>
      <c r="DQ13" s="14" t="s">
        <v>312</v>
      </c>
      <c r="DR13" s="14" t="s">
        <v>313</v>
      </c>
      <c r="DS13" s="14" t="s">
        <v>315</v>
      </c>
      <c r="DT13" s="14" t="s">
        <v>316</v>
      </c>
      <c r="DU13" s="14" t="s">
        <v>139</v>
      </c>
      <c r="DV13" s="14" t="s">
        <v>318</v>
      </c>
      <c r="DW13" s="14" t="s">
        <v>319</v>
      </c>
      <c r="DX13" s="14" t="s">
        <v>320</v>
      </c>
      <c r="DY13" s="14" t="s">
        <v>237</v>
      </c>
      <c r="DZ13" s="14" t="s">
        <v>322</v>
      </c>
      <c r="EA13" s="14" t="s">
        <v>659</v>
      </c>
      <c r="EB13" s="14" t="s">
        <v>324</v>
      </c>
      <c r="EC13" s="14" t="s">
        <v>660</v>
      </c>
      <c r="ED13" s="14" t="s">
        <v>661</v>
      </c>
      <c r="EE13" s="14" t="s">
        <v>663</v>
      </c>
      <c r="EF13" s="14" t="s">
        <v>664</v>
      </c>
      <c r="EG13" s="14" t="s">
        <v>665</v>
      </c>
      <c r="EH13" s="14" t="s">
        <v>28</v>
      </c>
      <c r="EI13" s="14" t="s">
        <v>666</v>
      </c>
      <c r="EJ13" s="14" t="s">
        <v>30</v>
      </c>
      <c r="EK13" s="14" t="s">
        <v>667</v>
      </c>
      <c r="EL13" s="14" t="s">
        <v>668</v>
      </c>
      <c r="EM13" s="14" t="s">
        <v>669</v>
      </c>
      <c r="EN13" s="14" t="s">
        <v>670</v>
      </c>
      <c r="EO13" s="14" t="s">
        <v>672</v>
      </c>
      <c r="EP13" s="14" t="s">
        <v>328</v>
      </c>
      <c r="EQ13" s="14" t="s">
        <v>53</v>
      </c>
      <c r="ER13" s="14" t="s">
        <v>110</v>
      </c>
      <c r="ES13" s="14" t="s">
        <v>111</v>
      </c>
      <c r="ET13" s="14" t="s">
        <v>676</v>
      </c>
      <c r="EU13" s="14" t="s">
        <v>674</v>
      </c>
      <c r="EV13" s="14" t="s">
        <v>675</v>
      </c>
      <c r="EW13" s="14" t="s">
        <v>332</v>
      </c>
      <c r="EX13" s="14" t="s">
        <v>331</v>
      </c>
      <c r="EY13" s="14" t="s">
        <v>109</v>
      </c>
      <c r="EZ13" s="14" t="s">
        <v>678</v>
      </c>
      <c r="FA13" s="14" t="s">
        <v>679</v>
      </c>
      <c r="FB13" s="14" t="s">
        <v>680</v>
      </c>
      <c r="FC13" s="14" t="s">
        <v>236</v>
      </c>
      <c r="FD13" s="14" t="s">
        <v>682</v>
      </c>
      <c r="FE13" s="14" t="s">
        <v>175</v>
      </c>
      <c r="FF13" s="14" t="s">
        <v>684</v>
      </c>
      <c r="FG13" s="14" t="s">
        <v>685</v>
      </c>
      <c r="FH13" s="14" t="s">
        <v>686</v>
      </c>
      <c r="FI13" s="14" t="s">
        <v>688</v>
      </c>
      <c r="FJ13" s="14" t="s">
        <v>689</v>
      </c>
      <c r="FK13" s="14" t="s">
        <v>690</v>
      </c>
    </row>
    <row r="14" spans="1:254" ht="15.6">
      <c r="A14" s="15">
        <v>1</v>
      </c>
      <c r="B14" s="27" t="s">
        <v>823</v>
      </c>
      <c r="C14" s="22"/>
      <c r="D14" s="22">
        <v>1</v>
      </c>
      <c r="F14" s="22"/>
      <c r="G14" s="22">
        <v>1</v>
      </c>
      <c r="H14" s="22"/>
      <c r="I14" s="22">
        <v>1</v>
      </c>
      <c r="J14" s="22"/>
      <c r="K14" s="22"/>
      <c r="L14" s="22"/>
      <c r="M14" s="22">
        <v>1</v>
      </c>
      <c r="N14" s="22"/>
      <c r="O14" s="22">
        <v>1</v>
      </c>
      <c r="P14" s="22"/>
      <c r="Q14" s="1"/>
      <c r="S14" s="22">
        <v>1</v>
      </c>
      <c r="T14" s="23"/>
      <c r="V14" s="29">
        <v>1</v>
      </c>
      <c r="W14" s="22"/>
      <c r="X14" s="22"/>
      <c r="Y14" s="22">
        <v>1</v>
      </c>
      <c r="Z14" s="22"/>
      <c r="AB14" s="22">
        <v>1</v>
      </c>
      <c r="AC14" s="22"/>
      <c r="AE14" s="22">
        <v>1</v>
      </c>
      <c r="AF14" s="22"/>
      <c r="AH14" s="23">
        <v>1</v>
      </c>
      <c r="AI14" s="23"/>
      <c r="AK14" s="33">
        <v>1</v>
      </c>
      <c r="AL14" s="33"/>
      <c r="AN14" s="33">
        <v>1</v>
      </c>
      <c r="AO14" s="33"/>
      <c r="AQ14" s="33">
        <v>1</v>
      </c>
      <c r="AR14" s="33"/>
      <c r="AT14" s="33">
        <v>1</v>
      </c>
      <c r="AU14" s="33"/>
      <c r="AW14" s="33">
        <v>1</v>
      </c>
      <c r="AX14" s="33"/>
      <c r="AZ14" s="33">
        <v>1</v>
      </c>
      <c r="BA14" s="33"/>
      <c r="BC14" s="33">
        <v>1</v>
      </c>
      <c r="BD14" s="33"/>
      <c r="BE14" s="4"/>
      <c r="BF14" s="33">
        <v>1</v>
      </c>
      <c r="BH14" s="4"/>
      <c r="BI14" s="33">
        <v>1</v>
      </c>
      <c r="BK14" s="4"/>
      <c r="BL14" s="4"/>
      <c r="BM14" s="4">
        <v>1</v>
      </c>
      <c r="BN14" s="4"/>
      <c r="BO14" s="4"/>
      <c r="BP14" s="33">
        <v>1</v>
      </c>
      <c r="BQ14" s="4"/>
      <c r="BR14" s="4"/>
      <c r="BS14" s="33">
        <v>1</v>
      </c>
      <c r="BT14" s="4"/>
      <c r="BU14" s="4"/>
      <c r="BV14" s="4">
        <v>1</v>
      </c>
      <c r="BW14" s="4"/>
      <c r="BX14" s="4"/>
      <c r="BY14" s="33">
        <v>1</v>
      </c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W14" s="4"/>
      <c r="EY14" s="4">
        <v>1</v>
      </c>
      <c r="EZ14" s="4"/>
      <c r="FB14" s="4">
        <v>1</v>
      </c>
      <c r="FD14" s="4"/>
      <c r="FE14" s="4">
        <v>1</v>
      </c>
      <c r="FG14" s="4"/>
      <c r="FH14" s="4">
        <v>1</v>
      </c>
      <c r="FI14" s="4"/>
      <c r="FK14" s="4">
        <v>1</v>
      </c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>
      <c r="A15" s="2">
        <v>2</v>
      </c>
      <c r="B15" s="27" t="s">
        <v>819</v>
      </c>
      <c r="C15" s="36">
        <v>1</v>
      </c>
      <c r="D15" s="36"/>
      <c r="E15" s="36"/>
      <c r="F15" s="36">
        <v>1</v>
      </c>
      <c r="G15" s="36"/>
      <c r="H15" s="36"/>
      <c r="I15" s="36">
        <v>1</v>
      </c>
      <c r="J15" s="36"/>
      <c r="K15" s="36"/>
      <c r="L15" s="36">
        <v>1</v>
      </c>
      <c r="M15" s="36"/>
      <c r="N15" s="36"/>
      <c r="O15" s="36">
        <v>1</v>
      </c>
      <c r="P15" s="36"/>
      <c r="Q15" s="36"/>
      <c r="R15" s="36">
        <v>1</v>
      </c>
      <c r="S15" s="36"/>
      <c r="T15" s="36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</row>
    <row r="16" spans="1:254">
      <c r="A16" s="43" t="s">
        <v>179</v>
      </c>
      <c r="B16" s="44"/>
      <c r="C16" s="3">
        <f t="shared" ref="C16:AH16" si="0">SUM(C14:C15)</f>
        <v>1</v>
      </c>
      <c r="D16" s="3">
        <f t="shared" si="0"/>
        <v>1</v>
      </c>
      <c r="E16" s="3">
        <f t="shared" si="0"/>
        <v>0</v>
      </c>
      <c r="F16" s="3">
        <f t="shared" si="0"/>
        <v>1</v>
      </c>
      <c r="G16" s="3">
        <f t="shared" si="0"/>
        <v>1</v>
      </c>
      <c r="H16" s="3">
        <f t="shared" si="0"/>
        <v>0</v>
      </c>
      <c r="I16" s="3">
        <f t="shared" si="0"/>
        <v>2</v>
      </c>
      <c r="J16" s="3">
        <f t="shared" si="0"/>
        <v>0</v>
      </c>
      <c r="K16" s="3">
        <f t="shared" si="0"/>
        <v>0</v>
      </c>
      <c r="L16" s="3">
        <f t="shared" si="0"/>
        <v>1</v>
      </c>
      <c r="M16" s="3">
        <f t="shared" si="0"/>
        <v>1</v>
      </c>
      <c r="N16" s="3">
        <f t="shared" si="0"/>
        <v>0</v>
      </c>
      <c r="O16" s="3">
        <f t="shared" si="0"/>
        <v>2</v>
      </c>
      <c r="P16" s="3">
        <f t="shared" si="0"/>
        <v>0</v>
      </c>
      <c r="Q16" s="3">
        <f t="shared" si="0"/>
        <v>0</v>
      </c>
      <c r="R16" s="3">
        <f t="shared" si="0"/>
        <v>1</v>
      </c>
      <c r="S16" s="3">
        <f t="shared" si="0"/>
        <v>1</v>
      </c>
      <c r="T16" s="3">
        <f t="shared" si="0"/>
        <v>0</v>
      </c>
      <c r="U16" s="3">
        <f t="shared" si="0"/>
        <v>1</v>
      </c>
      <c r="V16" s="3">
        <f t="shared" si="0"/>
        <v>1</v>
      </c>
      <c r="W16" s="3">
        <f t="shared" si="0"/>
        <v>0</v>
      </c>
      <c r="X16" s="3">
        <f t="shared" si="0"/>
        <v>1</v>
      </c>
      <c r="Y16" s="3">
        <f t="shared" si="0"/>
        <v>1</v>
      </c>
      <c r="Z16" s="3">
        <f t="shared" si="0"/>
        <v>0</v>
      </c>
      <c r="AA16" s="3">
        <f t="shared" si="0"/>
        <v>1</v>
      </c>
      <c r="AB16" s="3">
        <f t="shared" si="0"/>
        <v>1</v>
      </c>
      <c r="AC16" s="3">
        <f t="shared" si="0"/>
        <v>0</v>
      </c>
      <c r="AD16" s="3">
        <f t="shared" si="0"/>
        <v>1</v>
      </c>
      <c r="AE16" s="3">
        <f t="shared" si="0"/>
        <v>1</v>
      </c>
      <c r="AF16" s="3">
        <f t="shared" si="0"/>
        <v>0</v>
      </c>
      <c r="AG16" s="3">
        <f t="shared" si="0"/>
        <v>1</v>
      </c>
      <c r="AH16" s="3">
        <f t="shared" si="0"/>
        <v>1</v>
      </c>
      <c r="AI16" s="3">
        <f t="shared" ref="AI16:BN16" si="1">SUM(AI14:AI15)</f>
        <v>0</v>
      </c>
      <c r="AJ16" s="3">
        <f t="shared" si="1"/>
        <v>1</v>
      </c>
      <c r="AK16" s="3">
        <f t="shared" si="1"/>
        <v>1</v>
      </c>
      <c r="AL16" s="3">
        <f t="shared" si="1"/>
        <v>0</v>
      </c>
      <c r="AM16" s="3">
        <f t="shared" si="1"/>
        <v>1</v>
      </c>
      <c r="AN16" s="3">
        <f t="shared" si="1"/>
        <v>1</v>
      </c>
      <c r="AO16" s="3">
        <f t="shared" si="1"/>
        <v>0</v>
      </c>
      <c r="AP16" s="3">
        <f t="shared" si="1"/>
        <v>1</v>
      </c>
      <c r="AQ16" s="3">
        <f t="shared" si="1"/>
        <v>1</v>
      </c>
      <c r="AR16" s="3">
        <f t="shared" si="1"/>
        <v>0</v>
      </c>
      <c r="AS16" s="3">
        <f t="shared" si="1"/>
        <v>1</v>
      </c>
      <c r="AT16" s="3">
        <f t="shared" si="1"/>
        <v>1</v>
      </c>
      <c r="AU16" s="3">
        <f t="shared" si="1"/>
        <v>0</v>
      </c>
      <c r="AV16" s="3">
        <f t="shared" si="1"/>
        <v>1</v>
      </c>
      <c r="AW16" s="3">
        <f t="shared" si="1"/>
        <v>1</v>
      </c>
      <c r="AX16" s="3">
        <f t="shared" si="1"/>
        <v>0</v>
      </c>
      <c r="AY16" s="3">
        <f t="shared" si="1"/>
        <v>1</v>
      </c>
      <c r="AZ16" s="3">
        <f t="shared" si="1"/>
        <v>1</v>
      </c>
      <c r="BA16" s="3">
        <f t="shared" si="1"/>
        <v>0</v>
      </c>
      <c r="BB16" s="3">
        <f t="shared" si="1"/>
        <v>1</v>
      </c>
      <c r="BC16" s="3">
        <f t="shared" si="1"/>
        <v>1</v>
      </c>
      <c r="BD16" s="3">
        <f t="shared" si="1"/>
        <v>0</v>
      </c>
      <c r="BE16" s="3">
        <f t="shared" si="1"/>
        <v>1</v>
      </c>
      <c r="BF16" s="3">
        <f t="shared" si="1"/>
        <v>1</v>
      </c>
      <c r="BG16" s="3">
        <f t="shared" si="1"/>
        <v>0</v>
      </c>
      <c r="BH16" s="3">
        <f t="shared" si="1"/>
        <v>1</v>
      </c>
      <c r="BI16" s="3">
        <f t="shared" si="1"/>
        <v>1</v>
      </c>
      <c r="BJ16" s="3">
        <f t="shared" si="1"/>
        <v>0</v>
      </c>
      <c r="BK16" s="3">
        <f t="shared" si="1"/>
        <v>1</v>
      </c>
      <c r="BL16" s="3">
        <f t="shared" si="1"/>
        <v>0</v>
      </c>
      <c r="BM16" s="3">
        <f t="shared" si="1"/>
        <v>1</v>
      </c>
      <c r="BN16" s="3">
        <f t="shared" si="1"/>
        <v>1</v>
      </c>
      <c r="BO16" s="3">
        <f t="shared" ref="BO16:CT16" si="2">SUM(BO14:BO15)</f>
        <v>0</v>
      </c>
      <c r="BP16" s="3">
        <f t="shared" si="2"/>
        <v>1</v>
      </c>
      <c r="BQ16" s="3">
        <f t="shared" si="2"/>
        <v>1</v>
      </c>
      <c r="BR16" s="3">
        <f t="shared" si="2"/>
        <v>0</v>
      </c>
      <c r="BS16" s="3">
        <f t="shared" si="2"/>
        <v>1</v>
      </c>
      <c r="BT16" s="3">
        <f t="shared" si="2"/>
        <v>1</v>
      </c>
      <c r="BU16" s="3">
        <f t="shared" si="2"/>
        <v>0</v>
      </c>
      <c r="BV16" s="3">
        <f t="shared" si="2"/>
        <v>1</v>
      </c>
      <c r="BW16" s="3">
        <f t="shared" si="2"/>
        <v>1</v>
      </c>
      <c r="BX16" s="3">
        <f t="shared" si="2"/>
        <v>0</v>
      </c>
      <c r="BY16" s="3">
        <f t="shared" si="2"/>
        <v>1</v>
      </c>
      <c r="BZ16" s="3">
        <f t="shared" si="2"/>
        <v>1</v>
      </c>
      <c r="CA16" s="3">
        <f t="shared" si="2"/>
        <v>1</v>
      </c>
      <c r="CB16" s="3">
        <f t="shared" si="2"/>
        <v>0</v>
      </c>
      <c r="CC16" s="3">
        <f t="shared" si="2"/>
        <v>1</v>
      </c>
      <c r="CD16" s="3">
        <f t="shared" si="2"/>
        <v>1</v>
      </c>
      <c r="CE16" s="3">
        <f t="shared" si="2"/>
        <v>0</v>
      </c>
      <c r="CF16" s="3">
        <f t="shared" si="2"/>
        <v>1</v>
      </c>
      <c r="CG16" s="3">
        <f t="shared" si="2"/>
        <v>1</v>
      </c>
      <c r="CH16" s="3">
        <f t="shared" si="2"/>
        <v>0</v>
      </c>
      <c r="CI16" s="3">
        <f t="shared" si="2"/>
        <v>1</v>
      </c>
      <c r="CJ16" s="3">
        <f t="shared" si="2"/>
        <v>1</v>
      </c>
      <c r="CK16" s="3">
        <f t="shared" si="2"/>
        <v>0</v>
      </c>
      <c r="CL16" s="3">
        <f t="shared" si="2"/>
        <v>1</v>
      </c>
      <c r="CM16" s="3">
        <f t="shared" si="2"/>
        <v>1</v>
      </c>
      <c r="CN16" s="3">
        <f t="shared" si="2"/>
        <v>0</v>
      </c>
      <c r="CO16" s="3">
        <f t="shared" si="2"/>
        <v>1</v>
      </c>
      <c r="CP16" s="3">
        <f t="shared" si="2"/>
        <v>1</v>
      </c>
      <c r="CQ16" s="3">
        <f t="shared" si="2"/>
        <v>0</v>
      </c>
      <c r="CR16" s="3">
        <f t="shared" si="2"/>
        <v>1</v>
      </c>
      <c r="CS16" s="3">
        <f t="shared" si="2"/>
        <v>1</v>
      </c>
      <c r="CT16" s="3">
        <f t="shared" si="2"/>
        <v>0</v>
      </c>
      <c r="CU16" s="3">
        <f t="shared" ref="CU16:DZ16" si="3">SUM(CU14:CU15)</f>
        <v>1</v>
      </c>
      <c r="CV16" s="3">
        <f t="shared" si="3"/>
        <v>1</v>
      </c>
      <c r="CW16" s="3">
        <f t="shared" si="3"/>
        <v>0</v>
      </c>
      <c r="CX16" s="3">
        <f t="shared" si="3"/>
        <v>1</v>
      </c>
      <c r="CY16" s="3">
        <f t="shared" si="3"/>
        <v>1</v>
      </c>
      <c r="CZ16" s="3">
        <f t="shared" si="3"/>
        <v>0</v>
      </c>
      <c r="DA16" s="3">
        <f t="shared" si="3"/>
        <v>1</v>
      </c>
      <c r="DB16" s="3">
        <f t="shared" si="3"/>
        <v>1</v>
      </c>
      <c r="DC16" s="3">
        <f t="shared" si="3"/>
        <v>0</v>
      </c>
      <c r="DD16" s="3">
        <f t="shared" si="3"/>
        <v>1</v>
      </c>
      <c r="DE16" s="3">
        <f t="shared" si="3"/>
        <v>1</v>
      </c>
      <c r="DF16" s="3">
        <f t="shared" si="3"/>
        <v>0</v>
      </c>
      <c r="DG16" s="3">
        <f t="shared" si="3"/>
        <v>1</v>
      </c>
      <c r="DH16" s="3">
        <f t="shared" si="3"/>
        <v>1</v>
      </c>
      <c r="DI16" s="3">
        <f t="shared" si="3"/>
        <v>0</v>
      </c>
      <c r="DJ16" s="3">
        <f t="shared" si="3"/>
        <v>1</v>
      </c>
      <c r="DK16" s="3">
        <f t="shared" si="3"/>
        <v>1</v>
      </c>
      <c r="DL16" s="3">
        <f t="shared" si="3"/>
        <v>0</v>
      </c>
      <c r="DM16" s="3">
        <f t="shared" si="3"/>
        <v>1</v>
      </c>
      <c r="DN16" s="3">
        <f t="shared" si="3"/>
        <v>1</v>
      </c>
      <c r="DO16" s="3">
        <f t="shared" si="3"/>
        <v>0</v>
      </c>
      <c r="DP16" s="3">
        <f t="shared" si="3"/>
        <v>1</v>
      </c>
      <c r="DQ16" s="3">
        <f t="shared" si="3"/>
        <v>1</v>
      </c>
      <c r="DR16" s="3">
        <f t="shared" si="3"/>
        <v>0</v>
      </c>
      <c r="DS16" s="3">
        <f t="shared" si="3"/>
        <v>1</v>
      </c>
      <c r="DT16" s="3">
        <f t="shared" si="3"/>
        <v>1</v>
      </c>
      <c r="DU16" s="3">
        <f t="shared" si="3"/>
        <v>0</v>
      </c>
      <c r="DV16" s="3">
        <f t="shared" si="3"/>
        <v>1</v>
      </c>
      <c r="DW16" s="3">
        <f t="shared" si="3"/>
        <v>1</v>
      </c>
      <c r="DX16" s="3">
        <f t="shared" si="3"/>
        <v>0</v>
      </c>
      <c r="DY16" s="3">
        <f t="shared" si="3"/>
        <v>1</v>
      </c>
      <c r="DZ16" s="3">
        <f t="shared" si="3"/>
        <v>1</v>
      </c>
      <c r="EA16" s="3">
        <f t="shared" ref="EA16:FF16" si="4">SUM(EA14:EA15)</f>
        <v>0</v>
      </c>
      <c r="EB16" s="3">
        <f t="shared" si="4"/>
        <v>1</v>
      </c>
      <c r="EC16" s="3">
        <f t="shared" si="4"/>
        <v>1</v>
      </c>
      <c r="ED16" s="3">
        <f t="shared" si="4"/>
        <v>0</v>
      </c>
      <c r="EE16" s="3">
        <f t="shared" si="4"/>
        <v>1</v>
      </c>
      <c r="EF16" s="3">
        <f t="shared" si="4"/>
        <v>1</v>
      </c>
      <c r="EG16" s="3">
        <f t="shared" si="4"/>
        <v>0</v>
      </c>
      <c r="EH16" s="3">
        <f t="shared" si="4"/>
        <v>1</v>
      </c>
      <c r="EI16" s="3">
        <f t="shared" si="4"/>
        <v>1</v>
      </c>
      <c r="EJ16" s="3">
        <f t="shared" si="4"/>
        <v>0</v>
      </c>
      <c r="EK16" s="3">
        <f t="shared" si="4"/>
        <v>1</v>
      </c>
      <c r="EL16" s="3">
        <f t="shared" si="4"/>
        <v>1</v>
      </c>
      <c r="EM16" s="3">
        <f t="shared" si="4"/>
        <v>0</v>
      </c>
      <c r="EN16" s="3">
        <f t="shared" si="4"/>
        <v>1</v>
      </c>
      <c r="EO16" s="3">
        <f t="shared" si="4"/>
        <v>1</v>
      </c>
      <c r="EP16" s="3">
        <f t="shared" si="4"/>
        <v>0</v>
      </c>
      <c r="EQ16" s="3">
        <f t="shared" si="4"/>
        <v>1</v>
      </c>
      <c r="ER16" s="3">
        <f t="shared" si="4"/>
        <v>1</v>
      </c>
      <c r="ES16" s="3">
        <f t="shared" si="4"/>
        <v>0</v>
      </c>
      <c r="ET16" s="3">
        <f t="shared" si="4"/>
        <v>1</v>
      </c>
      <c r="EU16" s="3">
        <f t="shared" si="4"/>
        <v>1</v>
      </c>
      <c r="EV16" s="3">
        <f t="shared" si="4"/>
        <v>0</v>
      </c>
      <c r="EW16" s="3">
        <f t="shared" si="4"/>
        <v>1</v>
      </c>
      <c r="EX16" s="3">
        <f t="shared" si="4"/>
        <v>0</v>
      </c>
      <c r="EY16" s="3">
        <f t="shared" si="4"/>
        <v>1</v>
      </c>
      <c r="EZ16" s="3">
        <f t="shared" si="4"/>
        <v>1</v>
      </c>
      <c r="FA16" s="3">
        <f t="shared" si="4"/>
        <v>0</v>
      </c>
      <c r="FB16" s="3">
        <f t="shared" si="4"/>
        <v>1</v>
      </c>
      <c r="FC16" s="3">
        <f t="shared" si="4"/>
        <v>1</v>
      </c>
      <c r="FD16" s="3">
        <f t="shared" si="4"/>
        <v>0</v>
      </c>
      <c r="FE16" s="3">
        <f t="shared" si="4"/>
        <v>1</v>
      </c>
      <c r="FF16" s="3">
        <f t="shared" si="4"/>
        <v>1</v>
      </c>
      <c r="FG16" s="3">
        <f t="shared" ref="FG16:FK16" si="5">SUM(FG14:FG15)</f>
        <v>0</v>
      </c>
      <c r="FH16" s="3">
        <f t="shared" si="5"/>
        <v>1</v>
      </c>
      <c r="FI16" s="3">
        <f t="shared" si="5"/>
        <v>1</v>
      </c>
      <c r="FJ16" s="3">
        <f t="shared" si="5"/>
        <v>0</v>
      </c>
      <c r="FK16" s="3">
        <f t="shared" si="5"/>
        <v>1</v>
      </c>
    </row>
    <row r="17" spans="1:167" ht="39" customHeight="1">
      <c r="A17" s="45" t="s">
        <v>536</v>
      </c>
      <c r="B17" s="46"/>
      <c r="C17" s="9">
        <f>C16/2%</f>
        <v>50</v>
      </c>
      <c r="D17" s="9">
        <f t="shared" ref="D17:BO17" si="6">D16/2%</f>
        <v>50</v>
      </c>
      <c r="E17" s="9">
        <f t="shared" si="6"/>
        <v>0</v>
      </c>
      <c r="F17" s="9">
        <f t="shared" si="6"/>
        <v>50</v>
      </c>
      <c r="G17" s="9">
        <f t="shared" si="6"/>
        <v>50</v>
      </c>
      <c r="H17" s="9">
        <f t="shared" si="6"/>
        <v>0</v>
      </c>
      <c r="I17" s="9">
        <f t="shared" si="6"/>
        <v>100</v>
      </c>
      <c r="J17" s="9">
        <f t="shared" si="6"/>
        <v>0</v>
      </c>
      <c r="K17" s="9">
        <f t="shared" si="6"/>
        <v>0</v>
      </c>
      <c r="L17" s="9">
        <f t="shared" si="6"/>
        <v>50</v>
      </c>
      <c r="M17" s="9">
        <f t="shared" si="6"/>
        <v>50</v>
      </c>
      <c r="N17" s="9">
        <f t="shared" si="6"/>
        <v>0</v>
      </c>
      <c r="O17" s="9">
        <f t="shared" si="6"/>
        <v>100</v>
      </c>
      <c r="P17" s="9">
        <f t="shared" si="6"/>
        <v>0</v>
      </c>
      <c r="Q17" s="9">
        <f t="shared" si="6"/>
        <v>0</v>
      </c>
      <c r="R17" s="9">
        <f t="shared" si="6"/>
        <v>50</v>
      </c>
      <c r="S17" s="9">
        <f t="shared" si="6"/>
        <v>50</v>
      </c>
      <c r="T17" s="9">
        <f t="shared" si="6"/>
        <v>0</v>
      </c>
      <c r="U17" s="9">
        <f t="shared" si="6"/>
        <v>50</v>
      </c>
      <c r="V17" s="9">
        <f t="shared" si="6"/>
        <v>50</v>
      </c>
      <c r="W17" s="9">
        <f t="shared" si="6"/>
        <v>0</v>
      </c>
      <c r="X17" s="9">
        <f t="shared" si="6"/>
        <v>50</v>
      </c>
      <c r="Y17" s="9">
        <f t="shared" si="6"/>
        <v>50</v>
      </c>
      <c r="Z17" s="9">
        <f t="shared" si="6"/>
        <v>0</v>
      </c>
      <c r="AA17" s="9">
        <f t="shared" si="6"/>
        <v>50</v>
      </c>
      <c r="AB17" s="9">
        <f t="shared" si="6"/>
        <v>50</v>
      </c>
      <c r="AC17" s="9">
        <f t="shared" si="6"/>
        <v>0</v>
      </c>
      <c r="AD17" s="9">
        <f t="shared" si="6"/>
        <v>50</v>
      </c>
      <c r="AE17" s="9">
        <f t="shared" si="6"/>
        <v>50</v>
      </c>
      <c r="AF17" s="9">
        <f t="shared" si="6"/>
        <v>0</v>
      </c>
      <c r="AG17" s="9">
        <f t="shared" si="6"/>
        <v>50</v>
      </c>
      <c r="AH17" s="9">
        <f t="shared" si="6"/>
        <v>50</v>
      </c>
      <c r="AI17" s="9">
        <f t="shared" si="6"/>
        <v>0</v>
      </c>
      <c r="AJ17" s="9">
        <f t="shared" si="6"/>
        <v>50</v>
      </c>
      <c r="AK17" s="9">
        <f t="shared" si="6"/>
        <v>50</v>
      </c>
      <c r="AL17" s="9">
        <f t="shared" si="6"/>
        <v>0</v>
      </c>
      <c r="AM17" s="9">
        <f t="shared" si="6"/>
        <v>50</v>
      </c>
      <c r="AN17" s="9">
        <f t="shared" si="6"/>
        <v>50</v>
      </c>
      <c r="AO17" s="9">
        <f t="shared" si="6"/>
        <v>0</v>
      </c>
      <c r="AP17" s="9">
        <f t="shared" si="6"/>
        <v>50</v>
      </c>
      <c r="AQ17" s="9">
        <f t="shared" si="6"/>
        <v>50</v>
      </c>
      <c r="AR17" s="9">
        <f t="shared" si="6"/>
        <v>0</v>
      </c>
      <c r="AS17" s="9">
        <f t="shared" si="6"/>
        <v>50</v>
      </c>
      <c r="AT17" s="9">
        <f t="shared" si="6"/>
        <v>50</v>
      </c>
      <c r="AU17" s="9">
        <f t="shared" si="6"/>
        <v>0</v>
      </c>
      <c r="AV17" s="9">
        <f t="shared" si="6"/>
        <v>50</v>
      </c>
      <c r="AW17" s="9">
        <f t="shared" si="6"/>
        <v>50</v>
      </c>
      <c r="AX17" s="9">
        <f t="shared" si="6"/>
        <v>0</v>
      </c>
      <c r="AY17" s="9">
        <f t="shared" si="6"/>
        <v>50</v>
      </c>
      <c r="AZ17" s="9">
        <f t="shared" si="6"/>
        <v>50</v>
      </c>
      <c r="BA17" s="9">
        <f t="shared" si="6"/>
        <v>0</v>
      </c>
      <c r="BB17" s="9">
        <f t="shared" si="6"/>
        <v>50</v>
      </c>
      <c r="BC17" s="9">
        <f t="shared" si="6"/>
        <v>50</v>
      </c>
      <c r="BD17" s="9">
        <f t="shared" si="6"/>
        <v>0</v>
      </c>
      <c r="BE17" s="9">
        <f t="shared" si="6"/>
        <v>50</v>
      </c>
      <c r="BF17" s="9">
        <f t="shared" si="6"/>
        <v>50</v>
      </c>
      <c r="BG17" s="9">
        <f t="shared" si="6"/>
        <v>0</v>
      </c>
      <c r="BH17" s="9">
        <f t="shared" si="6"/>
        <v>50</v>
      </c>
      <c r="BI17" s="9">
        <f t="shared" si="6"/>
        <v>50</v>
      </c>
      <c r="BJ17" s="9">
        <f t="shared" si="6"/>
        <v>0</v>
      </c>
      <c r="BK17" s="9">
        <f t="shared" si="6"/>
        <v>50</v>
      </c>
      <c r="BL17" s="9">
        <f t="shared" si="6"/>
        <v>0</v>
      </c>
      <c r="BM17" s="9">
        <f t="shared" si="6"/>
        <v>50</v>
      </c>
      <c r="BN17" s="9">
        <f t="shared" si="6"/>
        <v>50</v>
      </c>
      <c r="BO17" s="9">
        <f t="shared" si="6"/>
        <v>0</v>
      </c>
      <c r="BP17" s="9">
        <f t="shared" ref="BP17:EA17" si="7">BP16/2%</f>
        <v>50</v>
      </c>
      <c r="BQ17" s="9">
        <f t="shared" si="7"/>
        <v>50</v>
      </c>
      <c r="BR17" s="9">
        <f t="shared" si="7"/>
        <v>0</v>
      </c>
      <c r="BS17" s="9">
        <f t="shared" si="7"/>
        <v>50</v>
      </c>
      <c r="BT17" s="9">
        <f t="shared" si="7"/>
        <v>50</v>
      </c>
      <c r="BU17" s="9">
        <f t="shared" si="7"/>
        <v>0</v>
      </c>
      <c r="BV17" s="9">
        <f t="shared" si="7"/>
        <v>50</v>
      </c>
      <c r="BW17" s="9">
        <f t="shared" si="7"/>
        <v>50</v>
      </c>
      <c r="BX17" s="9">
        <f t="shared" si="7"/>
        <v>0</v>
      </c>
      <c r="BY17" s="9">
        <f t="shared" si="7"/>
        <v>50</v>
      </c>
      <c r="BZ17" s="9">
        <f t="shared" si="7"/>
        <v>50</v>
      </c>
      <c r="CA17" s="9">
        <f t="shared" si="7"/>
        <v>50</v>
      </c>
      <c r="CB17" s="9">
        <f t="shared" si="7"/>
        <v>0</v>
      </c>
      <c r="CC17" s="9">
        <f t="shared" si="7"/>
        <v>50</v>
      </c>
      <c r="CD17" s="9">
        <f t="shared" si="7"/>
        <v>50</v>
      </c>
      <c r="CE17" s="9">
        <f t="shared" si="7"/>
        <v>0</v>
      </c>
      <c r="CF17" s="9">
        <f t="shared" si="7"/>
        <v>50</v>
      </c>
      <c r="CG17" s="9">
        <f t="shared" si="7"/>
        <v>50</v>
      </c>
      <c r="CH17" s="9">
        <f t="shared" si="7"/>
        <v>0</v>
      </c>
      <c r="CI17" s="9">
        <f t="shared" si="7"/>
        <v>50</v>
      </c>
      <c r="CJ17" s="9">
        <f t="shared" si="7"/>
        <v>50</v>
      </c>
      <c r="CK17" s="9">
        <f t="shared" si="7"/>
        <v>0</v>
      </c>
      <c r="CL17" s="9">
        <f t="shared" si="7"/>
        <v>50</v>
      </c>
      <c r="CM17" s="9">
        <f t="shared" si="7"/>
        <v>50</v>
      </c>
      <c r="CN17" s="9">
        <f t="shared" si="7"/>
        <v>0</v>
      </c>
      <c r="CO17" s="9">
        <f t="shared" si="7"/>
        <v>50</v>
      </c>
      <c r="CP17" s="9">
        <f t="shared" si="7"/>
        <v>50</v>
      </c>
      <c r="CQ17" s="9">
        <f t="shared" si="7"/>
        <v>0</v>
      </c>
      <c r="CR17" s="9">
        <f t="shared" si="7"/>
        <v>50</v>
      </c>
      <c r="CS17" s="9">
        <f t="shared" si="7"/>
        <v>50</v>
      </c>
      <c r="CT17" s="9">
        <f t="shared" si="7"/>
        <v>0</v>
      </c>
      <c r="CU17" s="9">
        <f t="shared" si="7"/>
        <v>50</v>
      </c>
      <c r="CV17" s="9">
        <f t="shared" si="7"/>
        <v>50</v>
      </c>
      <c r="CW17" s="9">
        <f t="shared" si="7"/>
        <v>0</v>
      </c>
      <c r="CX17" s="9">
        <f t="shared" si="7"/>
        <v>50</v>
      </c>
      <c r="CY17" s="9">
        <f t="shared" si="7"/>
        <v>50</v>
      </c>
      <c r="CZ17" s="9">
        <f t="shared" si="7"/>
        <v>0</v>
      </c>
      <c r="DA17" s="9">
        <f t="shared" si="7"/>
        <v>50</v>
      </c>
      <c r="DB17" s="9">
        <f t="shared" si="7"/>
        <v>50</v>
      </c>
      <c r="DC17" s="9">
        <f t="shared" si="7"/>
        <v>0</v>
      </c>
      <c r="DD17" s="9">
        <f t="shared" si="7"/>
        <v>50</v>
      </c>
      <c r="DE17" s="9">
        <f t="shared" si="7"/>
        <v>50</v>
      </c>
      <c r="DF17" s="9">
        <f t="shared" si="7"/>
        <v>0</v>
      </c>
      <c r="DG17" s="9">
        <f t="shared" si="7"/>
        <v>50</v>
      </c>
      <c r="DH17" s="9">
        <f t="shared" si="7"/>
        <v>50</v>
      </c>
      <c r="DI17" s="9">
        <f t="shared" si="7"/>
        <v>0</v>
      </c>
      <c r="DJ17" s="9">
        <f t="shared" si="7"/>
        <v>50</v>
      </c>
      <c r="DK17" s="9">
        <f t="shared" si="7"/>
        <v>50</v>
      </c>
      <c r="DL17" s="9">
        <f t="shared" si="7"/>
        <v>0</v>
      </c>
      <c r="DM17" s="9">
        <f t="shared" si="7"/>
        <v>50</v>
      </c>
      <c r="DN17" s="9">
        <f t="shared" si="7"/>
        <v>50</v>
      </c>
      <c r="DO17" s="9">
        <f t="shared" si="7"/>
        <v>0</v>
      </c>
      <c r="DP17" s="9">
        <f t="shared" si="7"/>
        <v>50</v>
      </c>
      <c r="DQ17" s="9">
        <f t="shared" si="7"/>
        <v>50</v>
      </c>
      <c r="DR17" s="9">
        <f t="shared" si="7"/>
        <v>0</v>
      </c>
      <c r="DS17" s="9">
        <f t="shared" si="7"/>
        <v>50</v>
      </c>
      <c r="DT17" s="9">
        <f t="shared" si="7"/>
        <v>50</v>
      </c>
      <c r="DU17" s="9">
        <f t="shared" si="7"/>
        <v>0</v>
      </c>
      <c r="DV17" s="9">
        <f t="shared" si="7"/>
        <v>50</v>
      </c>
      <c r="DW17" s="9">
        <f t="shared" si="7"/>
        <v>50</v>
      </c>
      <c r="DX17" s="9">
        <f t="shared" si="7"/>
        <v>0</v>
      </c>
      <c r="DY17" s="9">
        <f t="shared" si="7"/>
        <v>50</v>
      </c>
      <c r="DZ17" s="9">
        <f t="shared" si="7"/>
        <v>50</v>
      </c>
      <c r="EA17" s="9">
        <f t="shared" si="7"/>
        <v>0</v>
      </c>
      <c r="EB17" s="9">
        <f t="shared" ref="EB17:FK17" si="8">EB16/2%</f>
        <v>50</v>
      </c>
      <c r="EC17" s="9">
        <f t="shared" si="8"/>
        <v>50</v>
      </c>
      <c r="ED17" s="9">
        <f t="shared" si="8"/>
        <v>0</v>
      </c>
      <c r="EE17" s="9">
        <f t="shared" si="8"/>
        <v>50</v>
      </c>
      <c r="EF17" s="9">
        <f t="shared" si="8"/>
        <v>50</v>
      </c>
      <c r="EG17" s="9">
        <f t="shared" si="8"/>
        <v>0</v>
      </c>
      <c r="EH17" s="9">
        <f t="shared" si="8"/>
        <v>50</v>
      </c>
      <c r="EI17" s="9">
        <f t="shared" si="8"/>
        <v>50</v>
      </c>
      <c r="EJ17" s="9">
        <f t="shared" si="8"/>
        <v>0</v>
      </c>
      <c r="EK17" s="9">
        <f t="shared" si="8"/>
        <v>50</v>
      </c>
      <c r="EL17" s="9">
        <f t="shared" si="8"/>
        <v>50</v>
      </c>
      <c r="EM17" s="9">
        <f t="shared" si="8"/>
        <v>0</v>
      </c>
      <c r="EN17" s="9">
        <f t="shared" si="8"/>
        <v>50</v>
      </c>
      <c r="EO17" s="9">
        <f t="shared" si="8"/>
        <v>50</v>
      </c>
      <c r="EP17" s="9">
        <f t="shared" si="8"/>
        <v>0</v>
      </c>
      <c r="EQ17" s="9">
        <f t="shared" si="8"/>
        <v>50</v>
      </c>
      <c r="ER17" s="9">
        <f t="shared" si="8"/>
        <v>50</v>
      </c>
      <c r="ES17" s="9">
        <f t="shared" si="8"/>
        <v>0</v>
      </c>
      <c r="ET17" s="9">
        <f t="shared" si="8"/>
        <v>50</v>
      </c>
      <c r="EU17" s="9">
        <f t="shared" si="8"/>
        <v>50</v>
      </c>
      <c r="EV17" s="9">
        <f t="shared" si="8"/>
        <v>0</v>
      </c>
      <c r="EW17" s="9">
        <f t="shared" si="8"/>
        <v>50</v>
      </c>
      <c r="EX17" s="9">
        <f t="shared" si="8"/>
        <v>0</v>
      </c>
      <c r="EY17" s="9">
        <f t="shared" si="8"/>
        <v>50</v>
      </c>
      <c r="EZ17" s="9">
        <f t="shared" si="8"/>
        <v>50</v>
      </c>
      <c r="FA17" s="9">
        <f t="shared" si="8"/>
        <v>0</v>
      </c>
      <c r="FB17" s="9">
        <f t="shared" si="8"/>
        <v>50</v>
      </c>
      <c r="FC17" s="9">
        <f t="shared" si="8"/>
        <v>50</v>
      </c>
      <c r="FD17" s="9">
        <f t="shared" si="8"/>
        <v>0</v>
      </c>
      <c r="FE17" s="9">
        <f t="shared" si="8"/>
        <v>50</v>
      </c>
      <c r="FF17" s="9">
        <f t="shared" si="8"/>
        <v>50</v>
      </c>
      <c r="FG17" s="9">
        <f t="shared" si="8"/>
        <v>0</v>
      </c>
      <c r="FH17" s="9">
        <f t="shared" si="8"/>
        <v>50</v>
      </c>
      <c r="FI17" s="9">
        <f t="shared" si="8"/>
        <v>50</v>
      </c>
      <c r="FJ17" s="9">
        <f t="shared" si="8"/>
        <v>0</v>
      </c>
      <c r="FK17" s="9">
        <f t="shared" si="8"/>
        <v>50</v>
      </c>
    </row>
    <row r="19" spans="1:167">
      <c r="B19" t="s">
        <v>517</v>
      </c>
    </row>
    <row r="20" spans="1:167">
      <c r="B20" t="s">
        <v>518</v>
      </c>
      <c r="C20" t="s">
        <v>526</v>
      </c>
      <c r="D20" s="24">
        <f>(C17+F17+I17+L17+O17)/5</f>
        <v>70</v>
      </c>
      <c r="E20" s="12">
        <f>D20/100*2</f>
        <v>1.4</v>
      </c>
    </row>
    <row r="21" spans="1:167">
      <c r="B21" t="s">
        <v>519</v>
      </c>
      <c r="C21" t="s">
        <v>526</v>
      </c>
      <c r="D21" s="24">
        <f>(D17+G17+J17+M17+P17)/5</f>
        <v>30</v>
      </c>
      <c r="E21" s="12">
        <f t="shared" ref="E21:E22" si="9">D21/100*2</f>
        <v>0.6</v>
      </c>
    </row>
    <row r="22" spans="1:167">
      <c r="B22" t="s">
        <v>520</v>
      </c>
      <c r="C22" t="s">
        <v>526</v>
      </c>
      <c r="D22" s="24">
        <f>(E17+H17+K17+N17+Q17)/5</f>
        <v>0</v>
      </c>
      <c r="E22" s="12">
        <f t="shared" si="9"/>
        <v>0</v>
      </c>
    </row>
    <row r="23" spans="1:167">
      <c r="D23" s="17">
        <f>SUM(D20:D22)</f>
        <v>100</v>
      </c>
      <c r="E23" s="17">
        <f>SUM(E20:E22)</f>
        <v>2</v>
      </c>
    </row>
    <row r="24" spans="1:167">
      <c r="B24" t="s">
        <v>518</v>
      </c>
      <c r="C24" t="s">
        <v>527</v>
      </c>
      <c r="D24" s="24">
        <f>(R17+U17+X17+AA17+AD17+AG17+AJ17+AM17+AP17+AS17+AV17+AY17+BB17+BE17+BH17)/15</f>
        <v>50</v>
      </c>
      <c r="E24">
        <f>D24/100*2</f>
        <v>1</v>
      </c>
    </row>
    <row r="25" spans="1:167">
      <c r="B25" t="s">
        <v>519</v>
      </c>
      <c r="C25" t="s">
        <v>527</v>
      </c>
      <c r="D25" s="24">
        <f>(S17+V17+Y17+AB17+AE17+AH17+AK17+AN17+AQ17+AT17+AW17+AZ17+BC17+BF17+BI17)/15</f>
        <v>50</v>
      </c>
      <c r="E25">
        <f t="shared" ref="E25:E26" si="10">D25/100*2</f>
        <v>1</v>
      </c>
    </row>
    <row r="26" spans="1:167">
      <c r="B26" t="s">
        <v>520</v>
      </c>
      <c r="C26" t="s">
        <v>527</v>
      </c>
      <c r="D26" s="24">
        <f>(T17+W17+Z17+AC17+AF17+AI17+AL17+AO17+AR17+AU17+AX17+BA17+BD17+BG17+BJ17)/15</f>
        <v>0</v>
      </c>
      <c r="E26">
        <f t="shared" si="10"/>
        <v>0</v>
      </c>
    </row>
    <row r="27" spans="1:167">
      <c r="D27" s="18">
        <f>SUM(D24:D26)</f>
        <v>100</v>
      </c>
      <c r="E27" s="18">
        <f>SUM(E24:E26)</f>
        <v>2</v>
      </c>
    </row>
    <row r="28" spans="1:167">
      <c r="B28" t="s">
        <v>518</v>
      </c>
      <c r="C28" t="s">
        <v>528</v>
      </c>
      <c r="D28" s="24">
        <f>(BK17+BN17+BQ17+BT17+BW17)/5</f>
        <v>50</v>
      </c>
      <c r="E28">
        <f>D28/100*2</f>
        <v>1</v>
      </c>
    </row>
    <row r="29" spans="1:167">
      <c r="B29" t="s">
        <v>519</v>
      </c>
      <c r="C29" t="s">
        <v>528</v>
      </c>
      <c r="D29" s="24">
        <f>(BL17+BO17+BR17+BU17+BX17)/5</f>
        <v>0</v>
      </c>
      <c r="E29">
        <f t="shared" ref="E29:E30" si="11">D29/100*2</f>
        <v>0</v>
      </c>
    </row>
    <row r="30" spans="1:167">
      <c r="B30" t="s">
        <v>520</v>
      </c>
      <c r="C30" t="s">
        <v>528</v>
      </c>
      <c r="D30" s="24">
        <f>(BM17+BP17+BS17+BV17+BY17)/5</f>
        <v>50</v>
      </c>
      <c r="E30">
        <f t="shared" si="11"/>
        <v>1</v>
      </c>
    </row>
    <row r="31" spans="1:167">
      <c r="D31" s="18">
        <f>SUM(D28:D30)</f>
        <v>100</v>
      </c>
      <c r="E31" s="18">
        <f>SUM(E28:E30)</f>
        <v>2</v>
      </c>
    </row>
    <row r="32" spans="1:167">
      <c r="B32" t="s">
        <v>518</v>
      </c>
      <c r="C32" t="s">
        <v>529</v>
      </c>
      <c r="D32" s="24">
        <f>(BZ17+CC17+CF17+CI17+CL17+CO17+CR17+CU17+CX17+DA17+DD17+DG17+DJ17+DM17+DP17+DS17+DV17+DY17+EB17+EE17+EH17+EK17+EN17+EQ17+ET17)/25</f>
        <v>50</v>
      </c>
      <c r="E32">
        <f>D32/100*2</f>
        <v>1</v>
      </c>
    </row>
    <row r="33" spans="2:5">
      <c r="B33" t="s">
        <v>519</v>
      </c>
      <c r="C33" t="s">
        <v>529</v>
      </c>
      <c r="D33" s="24">
        <f>(CA17+CD17+CG17+CJ17+CM17+CP17+CS17+CV17+CY17+DB17+DE17+DH17+DK17+DN17+DQ17+DT17+DW17+DZ17+EC17+EF17+EI17+EL17+EO17+ER17+EU17)/25</f>
        <v>50</v>
      </c>
      <c r="E33">
        <f t="shared" ref="E33:E34" si="12">D33/100*2</f>
        <v>1</v>
      </c>
    </row>
    <row r="34" spans="2:5">
      <c r="B34" t="s">
        <v>520</v>
      </c>
      <c r="C34" t="s">
        <v>529</v>
      </c>
      <c r="D34" s="24">
        <f>(CB17+CE17+CH17+CK17+CN17+CQ17+CT17+CW17+CZ17+DC17+DF17+DI17+DL17+DO17+DR17+DU17+DX17+EA17+ED17+EG17+EJ17+EM17+EP17+ES17+EV17)/25</f>
        <v>0</v>
      </c>
      <c r="E34">
        <f t="shared" si="12"/>
        <v>0</v>
      </c>
    </row>
    <row r="35" spans="2:5">
      <c r="D35" s="18">
        <f>SUM(D32:D34)</f>
        <v>100</v>
      </c>
      <c r="E35" s="18">
        <f>SUM(E32:E34)</f>
        <v>2</v>
      </c>
    </row>
    <row r="36" spans="2:5">
      <c r="B36" t="s">
        <v>518</v>
      </c>
      <c r="C36" t="s">
        <v>530</v>
      </c>
      <c r="D36" s="24">
        <f>(EW17+EZ17+FC17+FF17+FI17)/5</f>
        <v>50</v>
      </c>
      <c r="E36">
        <f>D36/100*2</f>
        <v>1</v>
      </c>
    </row>
    <row r="37" spans="2:5">
      <c r="B37" t="s">
        <v>519</v>
      </c>
      <c r="C37" t="s">
        <v>530</v>
      </c>
      <c r="D37" s="24">
        <f>(EX17+FA17+FD17+FG17+FJ17)/5</f>
        <v>0</v>
      </c>
      <c r="E37">
        <f t="shared" ref="E37:E38" si="13">D37/100*2</f>
        <v>0</v>
      </c>
    </row>
    <row r="38" spans="2:5">
      <c r="B38" t="s">
        <v>520</v>
      </c>
      <c r="C38" t="s">
        <v>530</v>
      </c>
      <c r="D38" s="24">
        <f>(EY17+FB17+FE17+FH17+FK17)/5</f>
        <v>50</v>
      </c>
      <c r="E38">
        <f t="shared" si="13"/>
        <v>1</v>
      </c>
    </row>
    <row r="39" spans="2:5">
      <c r="D39" s="18">
        <f>SUM(D36:D38)</f>
        <v>100</v>
      </c>
      <c r="E39" s="18">
        <f>SUM(E36:E38)</f>
        <v>2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16:B16"/>
    <mergeCell ref="A17:B1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46"/>
  <sheetViews>
    <sheetView tabSelected="1" topLeftCell="A14" zoomScale="83" zoomScaleNormal="83" workbookViewId="0">
      <selection activeCell="E39" sqref="E39"/>
    </sheetView>
  </sheetViews>
  <sheetFormatPr defaultRowHeight="14.4"/>
  <cols>
    <col min="2" max="2" width="32.109375" customWidth="1"/>
  </cols>
  <sheetData>
    <row r="1" spans="1:254" ht="15.6">
      <c r="A1" s="5" t="s">
        <v>56</v>
      </c>
      <c r="B1" s="10" t="s">
        <v>333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>
      <c r="A2" s="37" t="s">
        <v>829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6"/>
      <c r="V2" s="6"/>
      <c r="W2" s="6"/>
      <c r="X2" s="6"/>
      <c r="Y2" s="6"/>
      <c r="Z2" s="6"/>
      <c r="AA2" s="6"/>
      <c r="AB2" s="6"/>
    </row>
    <row r="3" spans="1:254" ht="15.6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38" t="s">
        <v>0</v>
      </c>
      <c r="B4" s="38" t="s">
        <v>1</v>
      </c>
      <c r="C4" s="39" t="s">
        <v>20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47" t="s">
        <v>2</v>
      </c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8" t="s">
        <v>35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6" t="s">
        <v>44</v>
      </c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8"/>
      <c r="GA4" s="51" t="s">
        <v>50</v>
      </c>
      <c r="GB4" s="51"/>
      <c r="GC4" s="51"/>
      <c r="GD4" s="51"/>
      <c r="GE4" s="51"/>
      <c r="GF4" s="51"/>
      <c r="GG4" s="51"/>
      <c r="GH4" s="51"/>
      <c r="GI4" s="51"/>
      <c r="GJ4" s="51"/>
      <c r="GK4" s="51"/>
      <c r="GL4" s="51"/>
      <c r="GM4" s="51"/>
      <c r="GN4" s="51"/>
      <c r="GO4" s="51"/>
      <c r="GP4" s="51"/>
      <c r="GQ4" s="51"/>
      <c r="GR4" s="51"/>
    </row>
    <row r="5" spans="1:254" ht="13.5" customHeight="1">
      <c r="A5" s="38"/>
      <c r="B5" s="38"/>
      <c r="C5" s="40" t="s">
        <v>21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19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231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232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61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50" t="s">
        <v>45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76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76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46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2" t="s">
        <v>51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6" hidden="1">
      <c r="A6" s="38"/>
      <c r="B6" s="38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>
      <c r="A7" s="38"/>
      <c r="B7" s="38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>
      <c r="A8" s="38"/>
      <c r="B8" s="38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>
      <c r="A9" s="38"/>
      <c r="B9" s="38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>
      <c r="A10" s="38"/>
      <c r="B10" s="38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>
      <c r="A11" s="38"/>
      <c r="B11" s="38"/>
      <c r="C11" s="40" t="s">
        <v>334</v>
      </c>
      <c r="D11" s="40" t="s">
        <v>5</v>
      </c>
      <c r="E11" s="40" t="s">
        <v>6</v>
      </c>
      <c r="F11" s="40" t="s">
        <v>335</v>
      </c>
      <c r="G11" s="40" t="s">
        <v>7</v>
      </c>
      <c r="H11" s="40" t="s">
        <v>8</v>
      </c>
      <c r="I11" s="40" t="s">
        <v>391</v>
      </c>
      <c r="J11" s="40" t="s">
        <v>9</v>
      </c>
      <c r="K11" s="40" t="s">
        <v>10</v>
      </c>
      <c r="L11" s="40" t="s">
        <v>336</v>
      </c>
      <c r="M11" s="40" t="s">
        <v>9</v>
      </c>
      <c r="N11" s="40" t="s">
        <v>10</v>
      </c>
      <c r="O11" s="40" t="s">
        <v>337</v>
      </c>
      <c r="P11" s="40" t="s">
        <v>11</v>
      </c>
      <c r="Q11" s="40" t="s">
        <v>4</v>
      </c>
      <c r="R11" s="40" t="s">
        <v>338</v>
      </c>
      <c r="S11" s="40" t="s">
        <v>6</v>
      </c>
      <c r="T11" s="40" t="s">
        <v>12</v>
      </c>
      <c r="U11" s="40" t="s">
        <v>339</v>
      </c>
      <c r="V11" s="40"/>
      <c r="W11" s="40"/>
      <c r="X11" s="40" t="s">
        <v>340</v>
      </c>
      <c r="Y11" s="40"/>
      <c r="Z11" s="40"/>
      <c r="AA11" s="40" t="s">
        <v>392</v>
      </c>
      <c r="AB11" s="40"/>
      <c r="AC11" s="40"/>
      <c r="AD11" s="40" t="s">
        <v>341</v>
      </c>
      <c r="AE11" s="40"/>
      <c r="AF11" s="40"/>
      <c r="AG11" s="40" t="s">
        <v>342</v>
      </c>
      <c r="AH11" s="40"/>
      <c r="AI11" s="40"/>
      <c r="AJ11" s="40" t="s">
        <v>343</v>
      </c>
      <c r="AK11" s="40"/>
      <c r="AL11" s="40"/>
      <c r="AM11" s="42" t="s">
        <v>344</v>
      </c>
      <c r="AN11" s="42"/>
      <c r="AO11" s="42"/>
      <c r="AP11" s="40" t="s">
        <v>345</v>
      </c>
      <c r="AQ11" s="40"/>
      <c r="AR11" s="40"/>
      <c r="AS11" s="40" t="s">
        <v>346</v>
      </c>
      <c r="AT11" s="40"/>
      <c r="AU11" s="40"/>
      <c r="AV11" s="40" t="s">
        <v>347</v>
      </c>
      <c r="AW11" s="40"/>
      <c r="AX11" s="40"/>
      <c r="AY11" s="40" t="s">
        <v>348</v>
      </c>
      <c r="AZ11" s="40"/>
      <c r="BA11" s="40"/>
      <c r="BB11" s="40" t="s">
        <v>349</v>
      </c>
      <c r="BC11" s="40"/>
      <c r="BD11" s="40"/>
      <c r="BE11" s="42" t="s">
        <v>393</v>
      </c>
      <c r="BF11" s="42"/>
      <c r="BG11" s="42"/>
      <c r="BH11" s="42" t="s">
        <v>350</v>
      </c>
      <c r="BI11" s="42"/>
      <c r="BJ11" s="42"/>
      <c r="BK11" s="40" t="s">
        <v>351</v>
      </c>
      <c r="BL11" s="40"/>
      <c r="BM11" s="40"/>
      <c r="BN11" s="40" t="s">
        <v>352</v>
      </c>
      <c r="BO11" s="40"/>
      <c r="BP11" s="40"/>
      <c r="BQ11" s="42" t="s">
        <v>353</v>
      </c>
      <c r="BR11" s="42"/>
      <c r="BS11" s="42"/>
      <c r="BT11" s="40" t="s">
        <v>354</v>
      </c>
      <c r="BU11" s="40"/>
      <c r="BV11" s="40"/>
      <c r="BW11" s="42" t="s">
        <v>355</v>
      </c>
      <c r="BX11" s="42"/>
      <c r="BY11" s="42"/>
      <c r="BZ11" s="42" t="s">
        <v>356</v>
      </c>
      <c r="CA11" s="42"/>
      <c r="CB11" s="42"/>
      <c r="CC11" s="42" t="s">
        <v>394</v>
      </c>
      <c r="CD11" s="42"/>
      <c r="CE11" s="42"/>
      <c r="CF11" s="42" t="s">
        <v>357</v>
      </c>
      <c r="CG11" s="42"/>
      <c r="CH11" s="42"/>
      <c r="CI11" s="42" t="s">
        <v>358</v>
      </c>
      <c r="CJ11" s="42"/>
      <c r="CK11" s="42"/>
      <c r="CL11" s="42" t="s">
        <v>359</v>
      </c>
      <c r="CM11" s="42"/>
      <c r="CN11" s="42"/>
      <c r="CO11" s="42" t="s">
        <v>360</v>
      </c>
      <c r="CP11" s="42"/>
      <c r="CQ11" s="42"/>
      <c r="CR11" s="42" t="s">
        <v>361</v>
      </c>
      <c r="CS11" s="42"/>
      <c r="CT11" s="42"/>
      <c r="CU11" s="42" t="s">
        <v>395</v>
      </c>
      <c r="CV11" s="42"/>
      <c r="CW11" s="42"/>
      <c r="CX11" s="42" t="s">
        <v>362</v>
      </c>
      <c r="CY11" s="42"/>
      <c r="CZ11" s="42"/>
      <c r="DA11" s="42" t="s">
        <v>363</v>
      </c>
      <c r="DB11" s="42"/>
      <c r="DC11" s="42"/>
      <c r="DD11" s="42" t="s">
        <v>364</v>
      </c>
      <c r="DE11" s="42"/>
      <c r="DF11" s="42"/>
      <c r="DG11" s="42" t="s">
        <v>365</v>
      </c>
      <c r="DH11" s="42"/>
      <c r="DI11" s="42"/>
      <c r="DJ11" s="42" t="s">
        <v>366</v>
      </c>
      <c r="DK11" s="42"/>
      <c r="DL11" s="42"/>
      <c r="DM11" s="42" t="s">
        <v>367</v>
      </c>
      <c r="DN11" s="42"/>
      <c r="DO11" s="42"/>
      <c r="DP11" s="42" t="s">
        <v>368</v>
      </c>
      <c r="DQ11" s="42"/>
      <c r="DR11" s="42"/>
      <c r="DS11" s="42" t="s">
        <v>369</v>
      </c>
      <c r="DT11" s="42"/>
      <c r="DU11" s="42"/>
      <c r="DV11" s="42" t="s">
        <v>370</v>
      </c>
      <c r="DW11" s="42"/>
      <c r="DX11" s="42"/>
      <c r="DY11" s="42" t="s">
        <v>396</v>
      </c>
      <c r="DZ11" s="42"/>
      <c r="EA11" s="42"/>
      <c r="EB11" s="42" t="s">
        <v>371</v>
      </c>
      <c r="EC11" s="42"/>
      <c r="ED11" s="42"/>
      <c r="EE11" s="42" t="s">
        <v>372</v>
      </c>
      <c r="EF11" s="42"/>
      <c r="EG11" s="42"/>
      <c r="EH11" s="42" t="s">
        <v>373</v>
      </c>
      <c r="EI11" s="42"/>
      <c r="EJ11" s="42"/>
      <c r="EK11" s="42" t="s">
        <v>374</v>
      </c>
      <c r="EL11" s="42"/>
      <c r="EM11" s="42"/>
      <c r="EN11" s="42" t="s">
        <v>375</v>
      </c>
      <c r="EO11" s="42"/>
      <c r="EP11" s="42"/>
      <c r="EQ11" s="42" t="s">
        <v>376</v>
      </c>
      <c r="ER11" s="42"/>
      <c r="ES11" s="42"/>
      <c r="ET11" s="42" t="s">
        <v>377</v>
      </c>
      <c r="EU11" s="42"/>
      <c r="EV11" s="42"/>
      <c r="EW11" s="42" t="s">
        <v>378</v>
      </c>
      <c r="EX11" s="42"/>
      <c r="EY11" s="42"/>
      <c r="EZ11" s="42" t="s">
        <v>379</v>
      </c>
      <c r="FA11" s="42"/>
      <c r="FB11" s="42"/>
      <c r="FC11" s="42" t="s">
        <v>397</v>
      </c>
      <c r="FD11" s="42"/>
      <c r="FE11" s="42"/>
      <c r="FF11" s="42" t="s">
        <v>380</v>
      </c>
      <c r="FG11" s="42"/>
      <c r="FH11" s="42"/>
      <c r="FI11" s="42" t="s">
        <v>381</v>
      </c>
      <c r="FJ11" s="42"/>
      <c r="FK11" s="42"/>
      <c r="FL11" s="42" t="s">
        <v>382</v>
      </c>
      <c r="FM11" s="42"/>
      <c r="FN11" s="42"/>
      <c r="FO11" s="42" t="s">
        <v>383</v>
      </c>
      <c r="FP11" s="42"/>
      <c r="FQ11" s="42"/>
      <c r="FR11" s="42" t="s">
        <v>384</v>
      </c>
      <c r="FS11" s="42"/>
      <c r="FT11" s="42"/>
      <c r="FU11" s="42" t="s">
        <v>385</v>
      </c>
      <c r="FV11" s="42"/>
      <c r="FW11" s="42"/>
      <c r="FX11" s="42" t="s">
        <v>398</v>
      </c>
      <c r="FY11" s="42"/>
      <c r="FZ11" s="42"/>
      <c r="GA11" s="42" t="s">
        <v>386</v>
      </c>
      <c r="GB11" s="42"/>
      <c r="GC11" s="42"/>
      <c r="GD11" s="42" t="s">
        <v>387</v>
      </c>
      <c r="GE11" s="42"/>
      <c r="GF11" s="42"/>
      <c r="GG11" s="42" t="s">
        <v>399</v>
      </c>
      <c r="GH11" s="42"/>
      <c r="GI11" s="42"/>
      <c r="GJ11" s="42" t="s">
        <v>388</v>
      </c>
      <c r="GK11" s="42"/>
      <c r="GL11" s="42"/>
      <c r="GM11" s="42" t="s">
        <v>389</v>
      </c>
      <c r="GN11" s="42"/>
      <c r="GO11" s="42"/>
      <c r="GP11" s="42" t="s">
        <v>390</v>
      </c>
      <c r="GQ11" s="42"/>
      <c r="GR11" s="42"/>
    </row>
    <row r="12" spans="1:254" ht="85.5" customHeight="1">
      <c r="A12" s="38"/>
      <c r="B12" s="38"/>
      <c r="C12" s="41" t="s">
        <v>691</v>
      </c>
      <c r="D12" s="41"/>
      <c r="E12" s="41"/>
      <c r="F12" s="41" t="s">
        <v>694</v>
      </c>
      <c r="G12" s="41"/>
      <c r="H12" s="41"/>
      <c r="I12" s="41" t="s">
        <v>697</v>
      </c>
      <c r="J12" s="41"/>
      <c r="K12" s="41"/>
      <c r="L12" s="41" t="s">
        <v>427</v>
      </c>
      <c r="M12" s="41"/>
      <c r="N12" s="41"/>
      <c r="O12" s="41" t="s">
        <v>700</v>
      </c>
      <c r="P12" s="41"/>
      <c r="Q12" s="41"/>
      <c r="R12" s="41" t="s">
        <v>703</v>
      </c>
      <c r="S12" s="41"/>
      <c r="T12" s="41"/>
      <c r="U12" s="41" t="s">
        <v>707</v>
      </c>
      <c r="V12" s="41"/>
      <c r="W12" s="41"/>
      <c r="X12" s="41" t="s">
        <v>428</v>
      </c>
      <c r="Y12" s="41"/>
      <c r="Z12" s="41"/>
      <c r="AA12" s="41" t="s">
        <v>429</v>
      </c>
      <c r="AB12" s="41"/>
      <c r="AC12" s="41"/>
      <c r="AD12" s="41" t="s">
        <v>430</v>
      </c>
      <c r="AE12" s="41"/>
      <c r="AF12" s="41"/>
      <c r="AG12" s="41" t="s">
        <v>712</v>
      </c>
      <c r="AH12" s="41"/>
      <c r="AI12" s="41"/>
      <c r="AJ12" s="41" t="s">
        <v>431</v>
      </c>
      <c r="AK12" s="41"/>
      <c r="AL12" s="41"/>
      <c r="AM12" s="41" t="s">
        <v>432</v>
      </c>
      <c r="AN12" s="41"/>
      <c r="AO12" s="41"/>
      <c r="AP12" s="41" t="s">
        <v>433</v>
      </c>
      <c r="AQ12" s="41"/>
      <c r="AR12" s="41"/>
      <c r="AS12" s="41" t="s">
        <v>715</v>
      </c>
      <c r="AT12" s="41"/>
      <c r="AU12" s="41"/>
      <c r="AV12" s="41" t="s">
        <v>809</v>
      </c>
      <c r="AW12" s="41"/>
      <c r="AX12" s="41"/>
      <c r="AY12" s="41" t="s">
        <v>434</v>
      </c>
      <c r="AZ12" s="41"/>
      <c r="BA12" s="41"/>
      <c r="BB12" s="41" t="s">
        <v>421</v>
      </c>
      <c r="BC12" s="41"/>
      <c r="BD12" s="41"/>
      <c r="BE12" s="41" t="s">
        <v>435</v>
      </c>
      <c r="BF12" s="41"/>
      <c r="BG12" s="41"/>
      <c r="BH12" s="41" t="s">
        <v>721</v>
      </c>
      <c r="BI12" s="41"/>
      <c r="BJ12" s="41"/>
      <c r="BK12" s="41" t="s">
        <v>436</v>
      </c>
      <c r="BL12" s="41"/>
      <c r="BM12" s="41"/>
      <c r="BN12" s="41" t="s">
        <v>437</v>
      </c>
      <c r="BO12" s="41"/>
      <c r="BP12" s="41"/>
      <c r="BQ12" s="41" t="s">
        <v>438</v>
      </c>
      <c r="BR12" s="41"/>
      <c r="BS12" s="41"/>
      <c r="BT12" s="41" t="s">
        <v>439</v>
      </c>
      <c r="BU12" s="41"/>
      <c r="BV12" s="41"/>
      <c r="BW12" s="41" t="s">
        <v>728</v>
      </c>
      <c r="BX12" s="41"/>
      <c r="BY12" s="41"/>
      <c r="BZ12" s="41" t="s">
        <v>446</v>
      </c>
      <c r="CA12" s="41"/>
      <c r="CB12" s="41"/>
      <c r="CC12" s="41" t="s">
        <v>732</v>
      </c>
      <c r="CD12" s="41"/>
      <c r="CE12" s="41"/>
      <c r="CF12" s="41" t="s">
        <v>447</v>
      </c>
      <c r="CG12" s="41"/>
      <c r="CH12" s="41"/>
      <c r="CI12" s="41" t="s">
        <v>448</v>
      </c>
      <c r="CJ12" s="41"/>
      <c r="CK12" s="41"/>
      <c r="CL12" s="41" t="s">
        <v>449</v>
      </c>
      <c r="CM12" s="41"/>
      <c r="CN12" s="41"/>
      <c r="CO12" s="41" t="s">
        <v>491</v>
      </c>
      <c r="CP12" s="41"/>
      <c r="CQ12" s="41"/>
      <c r="CR12" s="41" t="s">
        <v>488</v>
      </c>
      <c r="CS12" s="41"/>
      <c r="CT12" s="41"/>
      <c r="CU12" s="41" t="s">
        <v>492</v>
      </c>
      <c r="CV12" s="41"/>
      <c r="CW12" s="41"/>
      <c r="CX12" s="41" t="s">
        <v>489</v>
      </c>
      <c r="CY12" s="41"/>
      <c r="CZ12" s="41"/>
      <c r="DA12" s="41" t="s">
        <v>490</v>
      </c>
      <c r="DB12" s="41"/>
      <c r="DC12" s="41"/>
      <c r="DD12" s="41" t="s">
        <v>744</v>
      </c>
      <c r="DE12" s="41"/>
      <c r="DF12" s="41"/>
      <c r="DG12" s="41" t="s">
        <v>747</v>
      </c>
      <c r="DH12" s="41"/>
      <c r="DI12" s="41"/>
      <c r="DJ12" s="41" t="s">
        <v>493</v>
      </c>
      <c r="DK12" s="41"/>
      <c r="DL12" s="41"/>
      <c r="DM12" s="41" t="s">
        <v>751</v>
      </c>
      <c r="DN12" s="41"/>
      <c r="DO12" s="41"/>
      <c r="DP12" s="41" t="s">
        <v>494</v>
      </c>
      <c r="DQ12" s="41"/>
      <c r="DR12" s="41"/>
      <c r="DS12" s="41" t="s">
        <v>495</v>
      </c>
      <c r="DT12" s="41"/>
      <c r="DU12" s="41"/>
      <c r="DV12" s="41" t="s">
        <v>759</v>
      </c>
      <c r="DW12" s="41"/>
      <c r="DX12" s="41"/>
      <c r="DY12" s="41" t="s">
        <v>496</v>
      </c>
      <c r="DZ12" s="41"/>
      <c r="EA12" s="41"/>
      <c r="EB12" s="41" t="s">
        <v>497</v>
      </c>
      <c r="EC12" s="41"/>
      <c r="ED12" s="41"/>
      <c r="EE12" s="41" t="s">
        <v>498</v>
      </c>
      <c r="EF12" s="41"/>
      <c r="EG12" s="41"/>
      <c r="EH12" s="41" t="s">
        <v>499</v>
      </c>
      <c r="EI12" s="41"/>
      <c r="EJ12" s="41"/>
      <c r="EK12" s="52" t="s">
        <v>500</v>
      </c>
      <c r="EL12" s="52"/>
      <c r="EM12" s="52"/>
      <c r="EN12" s="41" t="s">
        <v>770</v>
      </c>
      <c r="EO12" s="41"/>
      <c r="EP12" s="41"/>
      <c r="EQ12" s="41" t="s">
        <v>501</v>
      </c>
      <c r="ER12" s="41"/>
      <c r="ES12" s="41"/>
      <c r="ET12" s="41" t="s">
        <v>502</v>
      </c>
      <c r="EU12" s="41"/>
      <c r="EV12" s="41"/>
      <c r="EW12" s="41" t="s">
        <v>776</v>
      </c>
      <c r="EX12" s="41"/>
      <c r="EY12" s="41"/>
      <c r="EZ12" s="41" t="s">
        <v>504</v>
      </c>
      <c r="FA12" s="41"/>
      <c r="FB12" s="41"/>
      <c r="FC12" s="41" t="s">
        <v>505</v>
      </c>
      <c r="FD12" s="41"/>
      <c r="FE12" s="41"/>
      <c r="FF12" s="41" t="s">
        <v>503</v>
      </c>
      <c r="FG12" s="41"/>
      <c r="FH12" s="41"/>
      <c r="FI12" s="41" t="s">
        <v>781</v>
      </c>
      <c r="FJ12" s="41"/>
      <c r="FK12" s="41"/>
      <c r="FL12" s="41" t="s">
        <v>506</v>
      </c>
      <c r="FM12" s="41"/>
      <c r="FN12" s="41"/>
      <c r="FO12" s="41" t="s">
        <v>785</v>
      </c>
      <c r="FP12" s="41"/>
      <c r="FQ12" s="41"/>
      <c r="FR12" s="41" t="s">
        <v>507</v>
      </c>
      <c r="FS12" s="41"/>
      <c r="FT12" s="41"/>
      <c r="FU12" s="52" t="s">
        <v>812</v>
      </c>
      <c r="FV12" s="52"/>
      <c r="FW12" s="52"/>
      <c r="FX12" s="41" t="s">
        <v>813</v>
      </c>
      <c r="FY12" s="41"/>
      <c r="FZ12" s="41"/>
      <c r="GA12" s="41" t="s">
        <v>511</v>
      </c>
      <c r="GB12" s="41"/>
      <c r="GC12" s="41"/>
      <c r="GD12" s="41" t="s">
        <v>791</v>
      </c>
      <c r="GE12" s="41"/>
      <c r="GF12" s="41"/>
      <c r="GG12" s="41" t="s">
        <v>512</v>
      </c>
      <c r="GH12" s="41"/>
      <c r="GI12" s="41"/>
      <c r="GJ12" s="41" t="s">
        <v>797</v>
      </c>
      <c r="GK12" s="41"/>
      <c r="GL12" s="41"/>
      <c r="GM12" s="41" t="s">
        <v>801</v>
      </c>
      <c r="GN12" s="41"/>
      <c r="GO12" s="41"/>
      <c r="GP12" s="41" t="s">
        <v>814</v>
      </c>
      <c r="GQ12" s="41"/>
      <c r="GR12" s="41"/>
    </row>
    <row r="13" spans="1:254" ht="156">
      <c r="A13" s="38"/>
      <c r="B13" s="38"/>
      <c r="C13" s="13" t="s">
        <v>692</v>
      </c>
      <c r="D13" s="13" t="s">
        <v>693</v>
      </c>
      <c r="E13" s="13" t="s">
        <v>17</v>
      </c>
      <c r="F13" s="13" t="s">
        <v>400</v>
      </c>
      <c r="G13" s="13" t="s">
        <v>695</v>
      </c>
      <c r="H13" s="13" t="s">
        <v>696</v>
      </c>
      <c r="I13" s="13" t="s">
        <v>233</v>
      </c>
      <c r="J13" s="13" t="s">
        <v>698</v>
      </c>
      <c r="K13" s="13" t="s">
        <v>699</v>
      </c>
      <c r="L13" s="13" t="s">
        <v>401</v>
      </c>
      <c r="M13" s="13" t="s">
        <v>402</v>
      </c>
      <c r="N13" s="13" t="s">
        <v>403</v>
      </c>
      <c r="O13" s="13" t="s">
        <v>701</v>
      </c>
      <c r="P13" s="13" t="s">
        <v>701</v>
      </c>
      <c r="Q13" s="13" t="s">
        <v>702</v>
      </c>
      <c r="R13" s="13" t="s">
        <v>704</v>
      </c>
      <c r="S13" s="13" t="s">
        <v>705</v>
      </c>
      <c r="T13" s="13" t="s">
        <v>706</v>
      </c>
      <c r="U13" s="13" t="s">
        <v>708</v>
      </c>
      <c r="V13" s="13" t="s">
        <v>709</v>
      </c>
      <c r="W13" s="13" t="s">
        <v>710</v>
      </c>
      <c r="X13" s="13" t="s">
        <v>100</v>
      </c>
      <c r="Y13" s="13" t="s">
        <v>112</v>
      </c>
      <c r="Z13" s="13" t="s">
        <v>113</v>
      </c>
      <c r="AA13" s="13" t="s">
        <v>404</v>
      </c>
      <c r="AB13" s="13" t="s">
        <v>405</v>
      </c>
      <c r="AC13" s="13" t="s">
        <v>406</v>
      </c>
      <c r="AD13" s="13" t="s">
        <v>407</v>
      </c>
      <c r="AE13" s="13" t="s">
        <v>408</v>
      </c>
      <c r="AF13" s="13" t="s">
        <v>711</v>
      </c>
      <c r="AG13" s="13" t="s">
        <v>409</v>
      </c>
      <c r="AH13" s="13" t="s">
        <v>410</v>
      </c>
      <c r="AI13" s="13" t="s">
        <v>713</v>
      </c>
      <c r="AJ13" s="13" t="s">
        <v>117</v>
      </c>
      <c r="AK13" s="13" t="s">
        <v>714</v>
      </c>
      <c r="AL13" s="13" t="s">
        <v>411</v>
      </c>
      <c r="AM13" s="13" t="s">
        <v>412</v>
      </c>
      <c r="AN13" s="13" t="s">
        <v>413</v>
      </c>
      <c r="AO13" s="13" t="s">
        <v>414</v>
      </c>
      <c r="AP13" s="13" t="s">
        <v>145</v>
      </c>
      <c r="AQ13" s="13" t="s">
        <v>540</v>
      </c>
      <c r="AR13" s="13" t="s">
        <v>146</v>
      </c>
      <c r="AS13" s="13" t="s">
        <v>716</v>
      </c>
      <c r="AT13" s="13" t="s">
        <v>717</v>
      </c>
      <c r="AU13" s="13" t="s">
        <v>34</v>
      </c>
      <c r="AV13" s="13" t="s">
        <v>417</v>
      </c>
      <c r="AW13" s="13" t="s">
        <v>418</v>
      </c>
      <c r="AX13" s="13" t="s">
        <v>419</v>
      </c>
      <c r="AY13" s="13" t="s">
        <v>420</v>
      </c>
      <c r="AZ13" s="13" t="s">
        <v>718</v>
      </c>
      <c r="BA13" s="13" t="s">
        <v>95</v>
      </c>
      <c r="BB13" s="13" t="s">
        <v>719</v>
      </c>
      <c r="BC13" s="13" t="s">
        <v>422</v>
      </c>
      <c r="BD13" s="13" t="s">
        <v>720</v>
      </c>
      <c r="BE13" s="13" t="s">
        <v>31</v>
      </c>
      <c r="BF13" s="13" t="s">
        <v>423</v>
      </c>
      <c r="BG13" s="13" t="s">
        <v>107</v>
      </c>
      <c r="BH13" s="13" t="s">
        <v>722</v>
      </c>
      <c r="BI13" s="13" t="s">
        <v>723</v>
      </c>
      <c r="BJ13" s="13" t="s">
        <v>724</v>
      </c>
      <c r="BK13" s="13" t="s">
        <v>254</v>
      </c>
      <c r="BL13" s="13" t="s">
        <v>415</v>
      </c>
      <c r="BM13" s="13" t="s">
        <v>416</v>
      </c>
      <c r="BN13" s="13" t="s">
        <v>249</v>
      </c>
      <c r="BO13" s="13" t="s">
        <v>24</v>
      </c>
      <c r="BP13" s="13" t="s">
        <v>725</v>
      </c>
      <c r="BQ13" s="13" t="s">
        <v>25</v>
      </c>
      <c r="BR13" s="13" t="s">
        <v>726</v>
      </c>
      <c r="BS13" s="13" t="s">
        <v>727</v>
      </c>
      <c r="BT13" s="13" t="s">
        <v>424</v>
      </c>
      <c r="BU13" s="13" t="s">
        <v>425</v>
      </c>
      <c r="BV13" s="13" t="s">
        <v>426</v>
      </c>
      <c r="BW13" s="13" t="s">
        <v>729</v>
      </c>
      <c r="BX13" s="13" t="s">
        <v>730</v>
      </c>
      <c r="BY13" s="13" t="s">
        <v>731</v>
      </c>
      <c r="BZ13" s="13" t="s">
        <v>121</v>
      </c>
      <c r="CA13" s="13" t="s">
        <v>122</v>
      </c>
      <c r="CB13" s="13" t="s">
        <v>440</v>
      </c>
      <c r="CC13" s="13" t="s">
        <v>733</v>
      </c>
      <c r="CD13" s="13" t="s">
        <v>734</v>
      </c>
      <c r="CE13" s="13" t="s">
        <v>735</v>
      </c>
      <c r="CF13" s="13" t="s">
        <v>736</v>
      </c>
      <c r="CG13" s="13" t="s">
        <v>737</v>
      </c>
      <c r="CH13" s="13" t="s">
        <v>738</v>
      </c>
      <c r="CI13" s="13" t="s">
        <v>441</v>
      </c>
      <c r="CJ13" s="13" t="s">
        <v>442</v>
      </c>
      <c r="CK13" s="13" t="s">
        <v>443</v>
      </c>
      <c r="CL13" s="13" t="s">
        <v>444</v>
      </c>
      <c r="CM13" s="13" t="s">
        <v>445</v>
      </c>
      <c r="CN13" s="13" t="s">
        <v>739</v>
      </c>
      <c r="CO13" s="13" t="s">
        <v>740</v>
      </c>
      <c r="CP13" s="13" t="s">
        <v>741</v>
      </c>
      <c r="CQ13" s="13" t="s">
        <v>742</v>
      </c>
      <c r="CR13" s="13" t="s">
        <v>134</v>
      </c>
      <c r="CS13" s="13" t="s">
        <v>743</v>
      </c>
      <c r="CT13" s="13" t="s">
        <v>135</v>
      </c>
      <c r="CU13" s="13" t="s">
        <v>456</v>
      </c>
      <c r="CV13" s="13" t="s">
        <v>457</v>
      </c>
      <c r="CW13" s="13" t="s">
        <v>458</v>
      </c>
      <c r="CX13" s="13" t="s">
        <v>450</v>
      </c>
      <c r="CY13" s="13" t="s">
        <v>451</v>
      </c>
      <c r="CZ13" s="13" t="s">
        <v>452</v>
      </c>
      <c r="DA13" s="13" t="s">
        <v>453</v>
      </c>
      <c r="DB13" s="13" t="s">
        <v>454</v>
      </c>
      <c r="DC13" s="13" t="s">
        <v>455</v>
      </c>
      <c r="DD13" s="13" t="s">
        <v>459</v>
      </c>
      <c r="DE13" s="13" t="s">
        <v>745</v>
      </c>
      <c r="DF13" s="13" t="s">
        <v>746</v>
      </c>
      <c r="DG13" s="13" t="s">
        <v>463</v>
      </c>
      <c r="DH13" s="13" t="s">
        <v>464</v>
      </c>
      <c r="DI13" s="13" t="s">
        <v>748</v>
      </c>
      <c r="DJ13" s="13" t="s">
        <v>749</v>
      </c>
      <c r="DK13" s="13" t="s">
        <v>460</v>
      </c>
      <c r="DL13" s="13" t="s">
        <v>750</v>
      </c>
      <c r="DM13" s="13" t="s">
        <v>461</v>
      </c>
      <c r="DN13" s="13" t="s">
        <v>752</v>
      </c>
      <c r="DO13" s="13" t="s">
        <v>753</v>
      </c>
      <c r="DP13" s="13" t="s">
        <v>462</v>
      </c>
      <c r="DQ13" s="13" t="s">
        <v>754</v>
      </c>
      <c r="DR13" s="13" t="s">
        <v>755</v>
      </c>
      <c r="DS13" s="13" t="s">
        <v>756</v>
      </c>
      <c r="DT13" s="13" t="s">
        <v>757</v>
      </c>
      <c r="DU13" s="13" t="s">
        <v>758</v>
      </c>
      <c r="DV13" s="13" t="s">
        <v>760</v>
      </c>
      <c r="DW13" s="13" t="s">
        <v>761</v>
      </c>
      <c r="DX13" s="13" t="s">
        <v>810</v>
      </c>
      <c r="DY13" s="13" t="s">
        <v>762</v>
      </c>
      <c r="DZ13" s="13" t="s">
        <v>811</v>
      </c>
      <c r="EA13" s="13" t="s">
        <v>763</v>
      </c>
      <c r="EB13" s="13" t="s">
        <v>465</v>
      </c>
      <c r="EC13" s="13" t="s">
        <v>466</v>
      </c>
      <c r="ED13" s="13" t="s">
        <v>764</v>
      </c>
      <c r="EE13" s="13" t="s">
        <v>304</v>
      </c>
      <c r="EF13" s="13" t="s">
        <v>467</v>
      </c>
      <c r="EG13" s="13" t="s">
        <v>765</v>
      </c>
      <c r="EH13" s="13" t="s">
        <v>468</v>
      </c>
      <c r="EI13" s="13" t="s">
        <v>469</v>
      </c>
      <c r="EJ13" s="13" t="s">
        <v>766</v>
      </c>
      <c r="EK13" s="13" t="s">
        <v>767</v>
      </c>
      <c r="EL13" s="13" t="s">
        <v>768</v>
      </c>
      <c r="EM13" s="13" t="s">
        <v>769</v>
      </c>
      <c r="EN13" s="13" t="s">
        <v>470</v>
      </c>
      <c r="EO13" s="13" t="s">
        <v>471</v>
      </c>
      <c r="EP13" s="13" t="s">
        <v>771</v>
      </c>
      <c r="EQ13" s="13" t="s">
        <v>472</v>
      </c>
      <c r="ER13" s="13" t="s">
        <v>473</v>
      </c>
      <c r="ES13" s="13" t="s">
        <v>772</v>
      </c>
      <c r="ET13" s="13" t="s">
        <v>773</v>
      </c>
      <c r="EU13" s="13" t="s">
        <v>774</v>
      </c>
      <c r="EV13" s="13" t="s">
        <v>775</v>
      </c>
      <c r="EW13" s="13" t="s">
        <v>777</v>
      </c>
      <c r="EX13" s="13" t="s">
        <v>778</v>
      </c>
      <c r="EY13" s="13" t="s">
        <v>779</v>
      </c>
      <c r="EZ13" s="13" t="s">
        <v>145</v>
      </c>
      <c r="FA13" s="13" t="s">
        <v>153</v>
      </c>
      <c r="FB13" s="13" t="s">
        <v>146</v>
      </c>
      <c r="FC13" s="13" t="s">
        <v>477</v>
      </c>
      <c r="FD13" s="13" t="s">
        <v>478</v>
      </c>
      <c r="FE13" s="13" t="s">
        <v>780</v>
      </c>
      <c r="FF13" s="13" t="s">
        <v>474</v>
      </c>
      <c r="FG13" s="13" t="s">
        <v>475</v>
      </c>
      <c r="FH13" s="13" t="s">
        <v>476</v>
      </c>
      <c r="FI13" s="13" t="s">
        <v>782</v>
      </c>
      <c r="FJ13" s="13" t="s">
        <v>783</v>
      </c>
      <c r="FK13" s="13" t="s">
        <v>784</v>
      </c>
      <c r="FL13" s="13" t="s">
        <v>479</v>
      </c>
      <c r="FM13" s="13" t="s">
        <v>480</v>
      </c>
      <c r="FN13" s="13" t="s">
        <v>481</v>
      </c>
      <c r="FO13" s="13" t="s">
        <v>786</v>
      </c>
      <c r="FP13" s="13" t="s">
        <v>787</v>
      </c>
      <c r="FQ13" s="13" t="s">
        <v>788</v>
      </c>
      <c r="FR13" s="13" t="s">
        <v>482</v>
      </c>
      <c r="FS13" s="13" t="s">
        <v>483</v>
      </c>
      <c r="FT13" s="13" t="s">
        <v>484</v>
      </c>
      <c r="FU13" s="13" t="s">
        <v>485</v>
      </c>
      <c r="FV13" s="13" t="s">
        <v>265</v>
      </c>
      <c r="FW13" s="13" t="s">
        <v>486</v>
      </c>
      <c r="FX13" s="13" t="s">
        <v>487</v>
      </c>
      <c r="FY13" s="13" t="s">
        <v>789</v>
      </c>
      <c r="FZ13" s="13" t="s">
        <v>790</v>
      </c>
      <c r="GA13" s="13" t="s">
        <v>508</v>
      </c>
      <c r="GB13" s="13" t="s">
        <v>509</v>
      </c>
      <c r="GC13" s="13" t="s">
        <v>510</v>
      </c>
      <c r="GD13" s="13" t="s">
        <v>792</v>
      </c>
      <c r="GE13" s="13" t="s">
        <v>793</v>
      </c>
      <c r="GF13" s="13" t="s">
        <v>794</v>
      </c>
      <c r="GG13" s="13" t="s">
        <v>513</v>
      </c>
      <c r="GH13" s="13" t="s">
        <v>795</v>
      </c>
      <c r="GI13" s="13" t="s">
        <v>796</v>
      </c>
      <c r="GJ13" s="13" t="s">
        <v>798</v>
      </c>
      <c r="GK13" s="13" t="s">
        <v>799</v>
      </c>
      <c r="GL13" s="13" t="s">
        <v>800</v>
      </c>
      <c r="GM13" s="13" t="s">
        <v>514</v>
      </c>
      <c r="GN13" s="13" t="s">
        <v>515</v>
      </c>
      <c r="GO13" s="13" t="s">
        <v>516</v>
      </c>
      <c r="GP13" s="13" t="s">
        <v>802</v>
      </c>
      <c r="GQ13" s="13" t="s">
        <v>803</v>
      </c>
      <c r="GR13" s="13" t="s">
        <v>804</v>
      </c>
    </row>
    <row r="14" spans="1:254" ht="15.6">
      <c r="A14" s="15">
        <v>1</v>
      </c>
      <c r="B14" s="25" t="s">
        <v>816</v>
      </c>
      <c r="C14" s="32">
        <v>1</v>
      </c>
      <c r="D14" s="34"/>
      <c r="E14" s="34"/>
      <c r="F14" s="32">
        <v>1</v>
      </c>
      <c r="G14" s="34"/>
      <c r="H14" s="34"/>
      <c r="I14" s="32">
        <v>1</v>
      </c>
      <c r="J14" s="34"/>
      <c r="K14" s="34"/>
      <c r="L14" s="32">
        <v>1</v>
      </c>
      <c r="M14" s="34"/>
      <c r="N14" s="34"/>
      <c r="O14" s="32">
        <v>1</v>
      </c>
      <c r="P14" s="34"/>
      <c r="Q14" s="34"/>
      <c r="R14" s="32">
        <v>1</v>
      </c>
      <c r="S14" s="34"/>
      <c r="T14" s="3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5.6">
      <c r="A15" s="2">
        <v>2</v>
      </c>
      <c r="B15" s="26" t="s">
        <v>817</v>
      </c>
      <c r="C15" s="32"/>
      <c r="D15" s="32">
        <v>1</v>
      </c>
      <c r="E15" s="32"/>
      <c r="F15" s="32"/>
      <c r="G15" s="32">
        <v>1</v>
      </c>
      <c r="H15" s="32"/>
      <c r="I15" s="32"/>
      <c r="J15" s="32">
        <v>1</v>
      </c>
      <c r="K15" s="32"/>
      <c r="L15" s="32"/>
      <c r="M15" s="32">
        <v>1</v>
      </c>
      <c r="N15" s="32"/>
      <c r="O15" s="32"/>
      <c r="P15" s="32">
        <v>1</v>
      </c>
      <c r="Q15" s="32"/>
      <c r="R15" s="32"/>
      <c r="S15" s="32">
        <v>1</v>
      </c>
      <c r="T15" s="32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5.6">
      <c r="A16" s="2">
        <v>3</v>
      </c>
      <c r="B16" s="26" t="s">
        <v>818</v>
      </c>
      <c r="C16" s="32"/>
      <c r="D16" s="32">
        <v>1</v>
      </c>
      <c r="E16" s="32"/>
      <c r="F16" s="32"/>
      <c r="G16" s="32">
        <v>1</v>
      </c>
      <c r="H16" s="32"/>
      <c r="I16" s="32"/>
      <c r="J16" s="32">
        <v>1</v>
      </c>
      <c r="K16" s="32"/>
      <c r="L16" s="32"/>
      <c r="M16" s="32">
        <v>1</v>
      </c>
      <c r="N16" s="32"/>
      <c r="O16" s="32"/>
      <c r="P16" s="32">
        <v>1</v>
      </c>
      <c r="Q16" s="32"/>
      <c r="R16" s="32"/>
      <c r="S16" s="32">
        <v>1</v>
      </c>
      <c r="T16" s="32"/>
      <c r="U16" s="4">
        <v>1</v>
      </c>
      <c r="W16" s="4"/>
      <c r="X16" s="4">
        <v>1</v>
      </c>
      <c r="Z16" s="4"/>
      <c r="AA16" s="4">
        <v>1</v>
      </c>
      <c r="AC16" s="4"/>
      <c r="AD16" s="4">
        <v>1</v>
      </c>
      <c r="AF16" s="4"/>
      <c r="AG16" s="4">
        <v>1</v>
      </c>
      <c r="AI16" s="4"/>
      <c r="AJ16" s="4">
        <v>1</v>
      </c>
      <c r="AL16" s="4"/>
      <c r="AM16" s="4">
        <v>1</v>
      </c>
      <c r="AO16" s="4"/>
      <c r="AP16" s="4">
        <v>1</v>
      </c>
      <c r="AR16" s="4"/>
      <c r="AS16" s="4">
        <v>1</v>
      </c>
      <c r="AU16" s="4"/>
      <c r="AV16" s="4">
        <v>1</v>
      </c>
      <c r="AX16" s="4"/>
      <c r="AY16" s="4">
        <v>1</v>
      </c>
      <c r="BA16" s="4"/>
      <c r="BB16" s="4">
        <v>1</v>
      </c>
      <c r="BD16" s="4"/>
      <c r="BE16" s="4">
        <v>1</v>
      </c>
      <c r="BG16" s="4"/>
      <c r="BH16" s="4">
        <v>1</v>
      </c>
      <c r="BJ16" s="4"/>
      <c r="BK16" s="4">
        <v>1</v>
      </c>
      <c r="BM16" s="4"/>
      <c r="BN16" s="4">
        <v>1</v>
      </c>
      <c r="BP16" s="4"/>
      <c r="BQ16" s="4">
        <v>1</v>
      </c>
      <c r="BS16" s="4"/>
      <c r="BT16" s="4">
        <v>1</v>
      </c>
      <c r="BV16" s="4"/>
      <c r="BW16" s="4">
        <v>1</v>
      </c>
      <c r="BY16" s="4"/>
      <c r="BZ16" s="4">
        <v>1</v>
      </c>
      <c r="CB16" s="4"/>
      <c r="CC16" s="4">
        <v>1</v>
      </c>
      <c r="CE16" s="4"/>
      <c r="CF16" s="4">
        <v>1</v>
      </c>
      <c r="CH16" s="4"/>
      <c r="CI16" s="4">
        <v>1</v>
      </c>
      <c r="CK16" s="4"/>
      <c r="CL16" s="4">
        <v>1</v>
      </c>
      <c r="CN16" s="4"/>
      <c r="CO16" s="4">
        <v>1</v>
      </c>
      <c r="CQ16" s="4"/>
      <c r="CR16" s="4">
        <v>1</v>
      </c>
      <c r="CT16" s="4"/>
      <c r="CU16" s="4">
        <v>1</v>
      </c>
      <c r="CW16" s="4"/>
      <c r="CX16" s="4">
        <v>1</v>
      </c>
      <c r="CZ16" s="4"/>
      <c r="DA16" s="4">
        <v>1</v>
      </c>
      <c r="DC16" s="4"/>
      <c r="DD16" s="4">
        <v>1</v>
      </c>
      <c r="DF16" s="4"/>
      <c r="DG16" s="4">
        <v>1</v>
      </c>
      <c r="DI16" s="4"/>
      <c r="DJ16" s="4">
        <v>1</v>
      </c>
      <c r="DL16" s="4"/>
      <c r="DM16" s="4">
        <v>1</v>
      </c>
      <c r="DO16" s="4"/>
      <c r="DP16" s="4">
        <v>1</v>
      </c>
      <c r="DR16" s="4"/>
      <c r="DS16" s="4">
        <v>1</v>
      </c>
      <c r="DU16" s="4"/>
      <c r="DV16" s="4">
        <v>1</v>
      </c>
      <c r="DX16" s="4"/>
      <c r="DY16" s="4">
        <v>1</v>
      </c>
      <c r="EA16" s="4"/>
      <c r="EB16" s="4">
        <v>1</v>
      </c>
      <c r="ED16" s="4"/>
      <c r="EE16" s="4">
        <v>1</v>
      </c>
      <c r="EG16" s="4"/>
      <c r="EH16" s="4">
        <v>1</v>
      </c>
      <c r="EJ16" s="4"/>
      <c r="EK16" s="4">
        <v>1</v>
      </c>
      <c r="EM16" s="4"/>
      <c r="EN16" s="4">
        <v>1</v>
      </c>
      <c r="EP16" s="4"/>
      <c r="EQ16" s="4">
        <v>1</v>
      </c>
      <c r="ES16" s="4"/>
      <c r="ET16" s="4">
        <v>1</v>
      </c>
      <c r="EV16" s="4"/>
      <c r="EW16" s="4">
        <v>1</v>
      </c>
      <c r="EY16" s="4"/>
      <c r="EZ16" s="4">
        <v>1</v>
      </c>
      <c r="FB16" s="4"/>
      <c r="FC16" s="4">
        <v>1</v>
      </c>
      <c r="FE16" s="4"/>
      <c r="FF16" s="4">
        <v>1</v>
      </c>
      <c r="FH16" s="4"/>
      <c r="FI16" s="4">
        <v>1</v>
      </c>
      <c r="FK16" s="4"/>
      <c r="FL16" s="4">
        <v>1</v>
      </c>
      <c r="FN16" s="4"/>
      <c r="FO16" s="4">
        <v>1</v>
      </c>
      <c r="FQ16" s="4"/>
      <c r="FR16" s="4">
        <v>1</v>
      </c>
      <c r="FT16" s="4"/>
      <c r="FU16" s="4">
        <v>1</v>
      </c>
      <c r="FW16" s="4"/>
      <c r="FX16" s="4">
        <v>1</v>
      </c>
      <c r="FZ16" s="4"/>
      <c r="GA16" s="4">
        <v>1</v>
      </c>
      <c r="GC16" s="4"/>
      <c r="GD16" s="4">
        <v>1</v>
      </c>
      <c r="GF16" s="4"/>
      <c r="GG16" s="4">
        <v>1</v>
      </c>
      <c r="GI16" s="4"/>
      <c r="GJ16" s="4">
        <v>1</v>
      </c>
      <c r="GL16" s="4"/>
      <c r="GM16" s="4">
        <v>1</v>
      </c>
      <c r="GO16" s="4"/>
      <c r="GP16" s="4">
        <v>1</v>
      </c>
      <c r="GR16" s="4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5.6">
      <c r="A17" s="2">
        <v>4</v>
      </c>
      <c r="B17" s="27" t="s">
        <v>820</v>
      </c>
      <c r="C17" s="32">
        <v>1</v>
      </c>
      <c r="D17" s="32"/>
      <c r="E17" s="32"/>
      <c r="F17" s="32">
        <v>1</v>
      </c>
      <c r="G17" s="32"/>
      <c r="H17" s="32"/>
      <c r="I17" s="32">
        <v>1</v>
      </c>
      <c r="J17" s="32"/>
      <c r="K17" s="32"/>
      <c r="L17" s="32">
        <v>1</v>
      </c>
      <c r="M17" s="32"/>
      <c r="N17" s="32"/>
      <c r="O17" s="32">
        <v>1</v>
      </c>
      <c r="P17" s="32"/>
      <c r="Q17" s="32"/>
      <c r="R17" s="32">
        <v>1</v>
      </c>
      <c r="S17" s="32"/>
      <c r="T17" s="32"/>
      <c r="U17" s="4"/>
      <c r="W17" s="4">
        <v>1</v>
      </c>
      <c r="X17" s="4"/>
      <c r="Z17" s="4">
        <v>1</v>
      </c>
      <c r="AA17" s="4"/>
      <c r="AC17" s="4">
        <v>1</v>
      </c>
      <c r="AD17" s="4"/>
      <c r="AF17" s="4">
        <v>1</v>
      </c>
      <c r="AG17" s="4"/>
      <c r="AI17" s="4">
        <v>1</v>
      </c>
      <c r="AJ17" s="4"/>
      <c r="AL17" s="4">
        <v>1</v>
      </c>
      <c r="AM17" s="4"/>
      <c r="AO17" s="4">
        <v>1</v>
      </c>
      <c r="AP17" s="4"/>
      <c r="AR17" s="4">
        <v>1</v>
      </c>
      <c r="AS17" s="4"/>
      <c r="AU17" s="4">
        <v>1</v>
      </c>
      <c r="AV17" s="4"/>
      <c r="AX17" s="4">
        <v>1</v>
      </c>
      <c r="AY17" s="4"/>
      <c r="BA17" s="4">
        <v>1</v>
      </c>
      <c r="BB17" s="4"/>
      <c r="BD17" s="4">
        <v>1</v>
      </c>
      <c r="BE17" s="4"/>
      <c r="BG17" s="4">
        <v>1</v>
      </c>
      <c r="BH17" s="4"/>
      <c r="BJ17" s="4">
        <v>1</v>
      </c>
      <c r="BK17" s="4"/>
      <c r="BM17" s="4">
        <v>1</v>
      </c>
      <c r="BN17" s="4"/>
      <c r="BP17" s="4">
        <v>1</v>
      </c>
      <c r="BQ17" s="4"/>
      <c r="BS17" s="4">
        <v>1</v>
      </c>
      <c r="BT17" s="4"/>
      <c r="BV17" s="4">
        <v>1</v>
      </c>
      <c r="BW17" s="4"/>
      <c r="BY17" s="4">
        <v>1</v>
      </c>
      <c r="BZ17" s="4"/>
      <c r="CB17" s="4">
        <v>1</v>
      </c>
      <c r="CC17" s="4"/>
      <c r="CE17" s="4">
        <v>1</v>
      </c>
      <c r="CF17" s="4"/>
      <c r="CH17" s="4">
        <v>1</v>
      </c>
      <c r="CI17" s="4"/>
      <c r="CK17" s="4">
        <v>1</v>
      </c>
      <c r="CL17" s="4"/>
      <c r="CN17" s="4">
        <v>1</v>
      </c>
      <c r="CO17" s="4"/>
      <c r="CP17" s="4">
        <v>1</v>
      </c>
      <c r="CR17" s="4"/>
      <c r="CS17" s="4">
        <v>1</v>
      </c>
      <c r="CU17" s="4"/>
      <c r="CV17" s="4">
        <v>1</v>
      </c>
      <c r="CX17" s="4"/>
      <c r="CY17" s="4">
        <v>1</v>
      </c>
      <c r="DA17" s="4"/>
      <c r="DB17" s="4">
        <v>1</v>
      </c>
      <c r="DD17" s="4"/>
      <c r="DE17" s="4">
        <v>1</v>
      </c>
      <c r="DG17" s="4"/>
      <c r="DH17" s="4">
        <v>1</v>
      </c>
      <c r="DJ17" s="4"/>
      <c r="DK17" s="4">
        <v>1</v>
      </c>
      <c r="DM17" s="4"/>
      <c r="DN17" s="4">
        <v>1</v>
      </c>
      <c r="DP17" s="4"/>
      <c r="DQ17" s="4">
        <v>1</v>
      </c>
      <c r="DS17" s="4"/>
      <c r="DT17" s="4">
        <v>1</v>
      </c>
      <c r="DV17" s="4"/>
      <c r="DW17" s="4">
        <v>1</v>
      </c>
      <c r="DY17" s="4"/>
      <c r="DZ17" s="4">
        <v>1</v>
      </c>
      <c r="EB17" s="4"/>
      <c r="EC17" s="4">
        <v>1</v>
      </c>
      <c r="EE17" s="4"/>
      <c r="EF17" s="4">
        <v>1</v>
      </c>
      <c r="EH17" s="4"/>
      <c r="EI17" s="4">
        <v>1</v>
      </c>
      <c r="EK17" s="4"/>
      <c r="EL17" s="4">
        <v>1</v>
      </c>
      <c r="EN17" s="4"/>
      <c r="EO17" s="4">
        <v>1</v>
      </c>
      <c r="EQ17" s="4"/>
      <c r="ER17" s="4">
        <v>1</v>
      </c>
      <c r="ET17" s="4"/>
      <c r="EU17" s="4">
        <v>1</v>
      </c>
      <c r="EW17" s="4"/>
      <c r="EX17" s="4">
        <v>1</v>
      </c>
      <c r="EZ17" s="4"/>
      <c r="FA17" s="4">
        <v>1</v>
      </c>
      <c r="FC17" s="4"/>
      <c r="FD17" s="4">
        <v>1</v>
      </c>
      <c r="FF17" s="4"/>
      <c r="FG17" s="4">
        <v>1</v>
      </c>
      <c r="FI17" s="4"/>
      <c r="FJ17" s="4">
        <v>1</v>
      </c>
      <c r="FL17" s="4"/>
      <c r="FM17" s="4">
        <v>1</v>
      </c>
      <c r="FO17" s="4"/>
      <c r="FP17" s="4">
        <v>1</v>
      </c>
      <c r="FR17" s="4"/>
      <c r="FS17" s="4">
        <v>1</v>
      </c>
      <c r="FU17" s="4"/>
      <c r="FV17" s="4">
        <v>1</v>
      </c>
      <c r="FX17" s="4"/>
      <c r="FY17" s="4">
        <v>1</v>
      </c>
      <c r="GA17" s="4"/>
      <c r="GC17" s="4">
        <v>1</v>
      </c>
      <c r="GD17" s="4"/>
      <c r="GF17" s="4">
        <v>1</v>
      </c>
      <c r="GG17" s="4"/>
      <c r="GI17" s="4">
        <v>1</v>
      </c>
      <c r="GJ17" s="4"/>
      <c r="GL17" s="4">
        <v>1</v>
      </c>
      <c r="GM17" s="4"/>
      <c r="GO17" s="4">
        <v>1</v>
      </c>
      <c r="GP17" s="4"/>
      <c r="GR17" s="4">
        <v>1</v>
      </c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5.6">
      <c r="A18" s="2">
        <v>5</v>
      </c>
      <c r="B18" s="28" t="s">
        <v>821</v>
      </c>
      <c r="C18" s="32"/>
      <c r="D18" s="32">
        <v>1</v>
      </c>
      <c r="E18" s="32"/>
      <c r="F18" s="32"/>
      <c r="G18" s="32">
        <v>1</v>
      </c>
      <c r="H18" s="32"/>
      <c r="I18" s="32"/>
      <c r="J18" s="32">
        <v>1</v>
      </c>
      <c r="K18" s="32"/>
      <c r="L18" s="32"/>
      <c r="M18" s="32">
        <v>1</v>
      </c>
      <c r="N18" s="32"/>
      <c r="O18" s="32"/>
      <c r="P18" s="32">
        <v>1</v>
      </c>
      <c r="Q18" s="32"/>
      <c r="R18" s="32"/>
      <c r="S18" s="32">
        <v>1</v>
      </c>
      <c r="T18" s="32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5.6">
      <c r="A19" s="2">
        <v>6</v>
      </c>
      <c r="B19" s="27" t="s">
        <v>822</v>
      </c>
      <c r="C19" s="32">
        <v>1</v>
      </c>
      <c r="D19" s="32"/>
      <c r="E19" s="32"/>
      <c r="F19" s="32">
        <v>1</v>
      </c>
      <c r="G19" s="32"/>
      <c r="H19" s="32"/>
      <c r="I19" s="32">
        <v>1</v>
      </c>
      <c r="J19" s="32"/>
      <c r="K19" s="32"/>
      <c r="L19" s="32">
        <v>1</v>
      </c>
      <c r="M19" s="32"/>
      <c r="N19" s="32"/>
      <c r="O19" s="32">
        <v>1</v>
      </c>
      <c r="P19" s="32"/>
      <c r="Q19" s="32"/>
      <c r="R19" s="32">
        <v>1</v>
      </c>
      <c r="S19" s="32"/>
      <c r="T19" s="32"/>
      <c r="U19" s="4"/>
      <c r="W19" s="4">
        <v>1</v>
      </c>
      <c r="X19" s="4"/>
      <c r="Z19" s="4">
        <v>1</v>
      </c>
      <c r="AA19" s="4"/>
      <c r="AC19" s="4">
        <v>1</v>
      </c>
      <c r="AD19" s="4"/>
      <c r="AF19" s="4">
        <v>1</v>
      </c>
      <c r="AG19" s="4"/>
      <c r="AI19" s="4">
        <v>1</v>
      </c>
      <c r="AJ19" s="4"/>
      <c r="AL19" s="4">
        <v>1</v>
      </c>
      <c r="AM19" s="4"/>
      <c r="AO19" s="4">
        <v>1</v>
      </c>
      <c r="AP19" s="4"/>
      <c r="AR19" s="4">
        <v>1</v>
      </c>
      <c r="AS19" s="4"/>
      <c r="AU19" s="4">
        <v>1</v>
      </c>
      <c r="AV19" s="4"/>
      <c r="AX19" s="4">
        <v>1</v>
      </c>
      <c r="AY19" s="4"/>
      <c r="BA19" s="4">
        <v>1</v>
      </c>
      <c r="BB19" s="4"/>
      <c r="BD19" s="4">
        <v>1</v>
      </c>
      <c r="BE19" s="4"/>
      <c r="BG19" s="4">
        <v>1</v>
      </c>
      <c r="BH19" s="4"/>
      <c r="BJ19" s="4">
        <v>1</v>
      </c>
      <c r="BK19" s="4"/>
      <c r="BM19" s="4">
        <v>1</v>
      </c>
      <c r="BN19" s="4"/>
      <c r="BP19" s="4">
        <v>1</v>
      </c>
      <c r="BQ19" s="4"/>
      <c r="BS19" s="4">
        <v>1</v>
      </c>
      <c r="BT19" s="4"/>
      <c r="BV19" s="4">
        <v>1</v>
      </c>
      <c r="BW19" s="4"/>
      <c r="BX19" s="4">
        <v>1</v>
      </c>
      <c r="BZ19" s="4"/>
      <c r="CA19" s="4">
        <v>1</v>
      </c>
      <c r="CC19" s="4"/>
      <c r="CD19" s="4">
        <v>1</v>
      </c>
      <c r="CF19" s="4"/>
      <c r="CG19" s="4">
        <v>1</v>
      </c>
      <c r="CI19" s="4"/>
      <c r="CJ19" s="4">
        <v>1</v>
      </c>
      <c r="CL19" s="4"/>
      <c r="CM19" s="4">
        <v>1</v>
      </c>
      <c r="CO19" s="4"/>
      <c r="CP19" s="4">
        <v>1</v>
      </c>
      <c r="CR19" s="4"/>
      <c r="CS19" s="4">
        <v>1</v>
      </c>
      <c r="CU19" s="4"/>
      <c r="CV19" s="4">
        <v>1</v>
      </c>
      <c r="CX19" s="4"/>
      <c r="CY19" s="4">
        <v>1</v>
      </c>
      <c r="DA19" s="4"/>
      <c r="DB19" s="4">
        <v>1</v>
      </c>
      <c r="DD19" s="4"/>
      <c r="DE19" s="4">
        <v>1</v>
      </c>
      <c r="DG19" s="4"/>
      <c r="DH19" s="4">
        <v>1</v>
      </c>
      <c r="DJ19" s="4"/>
      <c r="DK19" s="4">
        <v>1</v>
      </c>
      <c r="DM19" s="4"/>
      <c r="DN19" s="4">
        <v>1</v>
      </c>
      <c r="DP19" s="4"/>
      <c r="DQ19" s="4">
        <v>1</v>
      </c>
      <c r="DS19" s="4"/>
      <c r="DT19" s="4">
        <v>1</v>
      </c>
      <c r="DV19" s="4"/>
      <c r="DW19" s="4">
        <v>1</v>
      </c>
      <c r="DY19" s="4"/>
      <c r="DZ19" s="4">
        <v>1</v>
      </c>
      <c r="EB19" s="4"/>
      <c r="EC19" s="4">
        <v>1</v>
      </c>
      <c r="EE19" s="4"/>
      <c r="EF19" s="4">
        <v>1</v>
      </c>
      <c r="EH19" s="4"/>
      <c r="EI19" s="4">
        <v>1</v>
      </c>
      <c r="EK19" s="4"/>
      <c r="EL19" s="4">
        <v>1</v>
      </c>
      <c r="EN19" s="4"/>
      <c r="EO19" s="4">
        <v>1</v>
      </c>
      <c r="EQ19" s="4"/>
      <c r="ER19" s="4">
        <v>1</v>
      </c>
      <c r="ET19" s="4"/>
      <c r="EU19" s="4">
        <v>1</v>
      </c>
      <c r="EW19" s="4"/>
      <c r="EX19" s="4">
        <v>1</v>
      </c>
      <c r="EZ19" s="4"/>
      <c r="FA19" s="4">
        <v>1</v>
      </c>
      <c r="FC19" s="4"/>
      <c r="FD19" s="4">
        <v>1</v>
      </c>
      <c r="FF19" s="4"/>
      <c r="FG19" s="4">
        <v>1</v>
      </c>
      <c r="FI19" s="4"/>
      <c r="FJ19" s="4">
        <v>1</v>
      </c>
      <c r="FL19" s="4"/>
      <c r="FM19" s="4">
        <v>1</v>
      </c>
      <c r="FO19" s="4"/>
      <c r="FP19" s="4">
        <v>1</v>
      </c>
      <c r="FR19" s="4"/>
      <c r="FS19" s="4">
        <v>1</v>
      </c>
      <c r="FU19" s="4"/>
      <c r="FV19" s="4">
        <v>1</v>
      </c>
      <c r="FX19" s="4"/>
      <c r="FY19" s="4">
        <v>1</v>
      </c>
      <c r="GA19" s="4"/>
      <c r="GC19" s="4">
        <v>1</v>
      </c>
      <c r="GD19" s="4"/>
      <c r="GF19" s="4">
        <v>1</v>
      </c>
      <c r="GG19" s="4"/>
      <c r="GI19" s="4">
        <v>1</v>
      </c>
      <c r="GJ19" s="4"/>
      <c r="GL19" s="4">
        <v>1</v>
      </c>
      <c r="GM19" s="4"/>
      <c r="GO19" s="4">
        <v>1</v>
      </c>
      <c r="GP19" s="4"/>
      <c r="GR19" s="4">
        <v>1</v>
      </c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5.6">
      <c r="A20" s="3">
        <v>7</v>
      </c>
      <c r="B20" s="27" t="s">
        <v>825</v>
      </c>
      <c r="C20" s="35"/>
      <c r="D20" s="35">
        <v>1</v>
      </c>
      <c r="E20" s="35"/>
      <c r="F20" s="35"/>
      <c r="G20" s="35">
        <v>1</v>
      </c>
      <c r="H20" s="35"/>
      <c r="I20" s="35"/>
      <c r="J20" s="35">
        <v>1</v>
      </c>
      <c r="K20" s="35"/>
      <c r="L20" s="35"/>
      <c r="M20" s="35">
        <v>1</v>
      </c>
      <c r="N20" s="35"/>
      <c r="O20" s="35"/>
      <c r="P20" s="35">
        <v>1</v>
      </c>
      <c r="Q20" s="35"/>
      <c r="R20" s="35"/>
      <c r="S20" s="35">
        <v>1</v>
      </c>
      <c r="T20" s="35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3">
        <v>8</v>
      </c>
      <c r="B21" s="27" t="s">
        <v>826</v>
      </c>
      <c r="C21" s="35"/>
      <c r="D21" s="35"/>
      <c r="E21" s="35">
        <v>1</v>
      </c>
      <c r="F21" s="35"/>
      <c r="G21" s="35"/>
      <c r="H21" s="35">
        <v>1</v>
      </c>
      <c r="I21" s="35"/>
      <c r="J21" s="35"/>
      <c r="K21" s="35">
        <v>1</v>
      </c>
      <c r="L21" s="35"/>
      <c r="M21" s="35"/>
      <c r="N21" s="35">
        <v>1</v>
      </c>
      <c r="O21" s="35"/>
      <c r="P21" s="35"/>
      <c r="Q21" s="35">
        <v>1</v>
      </c>
      <c r="R21" s="35"/>
      <c r="S21" s="35"/>
      <c r="T21" s="35">
        <v>1</v>
      </c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 ht="15.6">
      <c r="A22" s="3">
        <v>9</v>
      </c>
      <c r="B22" s="30" t="s">
        <v>827</v>
      </c>
      <c r="C22" s="35"/>
      <c r="D22" s="35"/>
      <c r="E22" s="35">
        <v>1</v>
      </c>
      <c r="F22" s="35"/>
      <c r="G22" s="35"/>
      <c r="H22" s="35">
        <v>1</v>
      </c>
      <c r="I22" s="35"/>
      <c r="J22" s="35"/>
      <c r="K22" s="35">
        <v>1</v>
      </c>
      <c r="L22" s="35"/>
      <c r="M22" s="35"/>
      <c r="N22" s="35">
        <v>1</v>
      </c>
      <c r="O22" s="35"/>
      <c r="P22" s="35"/>
      <c r="Q22" s="35">
        <v>1</v>
      </c>
      <c r="R22" s="35"/>
      <c r="S22" s="35"/>
      <c r="T22" s="35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</row>
    <row r="23" spans="1:254">
      <c r="A23" s="43" t="s">
        <v>179</v>
      </c>
      <c r="B23" s="44"/>
      <c r="C23" s="3">
        <f t="shared" ref="C23:AH23" si="0">SUM(C14:C22)</f>
        <v>3</v>
      </c>
      <c r="D23" s="3">
        <f t="shared" si="0"/>
        <v>4</v>
      </c>
      <c r="E23" s="3">
        <f t="shared" si="0"/>
        <v>2</v>
      </c>
      <c r="F23" s="3">
        <f t="shared" si="0"/>
        <v>3</v>
      </c>
      <c r="G23" s="3">
        <f t="shared" si="0"/>
        <v>4</v>
      </c>
      <c r="H23" s="3">
        <f t="shared" si="0"/>
        <v>2</v>
      </c>
      <c r="I23" s="3">
        <f t="shared" si="0"/>
        <v>3</v>
      </c>
      <c r="J23" s="3">
        <f t="shared" si="0"/>
        <v>4</v>
      </c>
      <c r="K23" s="3">
        <f t="shared" si="0"/>
        <v>2</v>
      </c>
      <c r="L23" s="3">
        <f t="shared" si="0"/>
        <v>3</v>
      </c>
      <c r="M23" s="3">
        <f t="shared" si="0"/>
        <v>4</v>
      </c>
      <c r="N23" s="3">
        <f t="shared" si="0"/>
        <v>2</v>
      </c>
      <c r="O23" s="3">
        <f t="shared" si="0"/>
        <v>3</v>
      </c>
      <c r="P23" s="3">
        <f t="shared" si="0"/>
        <v>4</v>
      </c>
      <c r="Q23" s="3">
        <f t="shared" si="0"/>
        <v>2</v>
      </c>
      <c r="R23" s="3">
        <f t="shared" si="0"/>
        <v>3</v>
      </c>
      <c r="S23" s="3">
        <f t="shared" si="0"/>
        <v>4</v>
      </c>
      <c r="T23" s="3">
        <f t="shared" si="0"/>
        <v>2</v>
      </c>
      <c r="U23" s="3">
        <f t="shared" si="0"/>
        <v>3</v>
      </c>
      <c r="V23" s="3">
        <f t="shared" si="0"/>
        <v>4</v>
      </c>
      <c r="W23" s="3">
        <f t="shared" si="0"/>
        <v>2</v>
      </c>
      <c r="X23" s="3">
        <f t="shared" si="0"/>
        <v>3</v>
      </c>
      <c r="Y23" s="3">
        <f t="shared" si="0"/>
        <v>4</v>
      </c>
      <c r="Z23" s="3">
        <f t="shared" si="0"/>
        <v>2</v>
      </c>
      <c r="AA23" s="3">
        <f t="shared" si="0"/>
        <v>3</v>
      </c>
      <c r="AB23" s="3">
        <f t="shared" si="0"/>
        <v>4</v>
      </c>
      <c r="AC23" s="3">
        <f t="shared" si="0"/>
        <v>2</v>
      </c>
      <c r="AD23" s="3">
        <f t="shared" si="0"/>
        <v>3</v>
      </c>
      <c r="AE23" s="3">
        <f t="shared" si="0"/>
        <v>4</v>
      </c>
      <c r="AF23" s="3">
        <f t="shared" si="0"/>
        <v>2</v>
      </c>
      <c r="AG23" s="3">
        <f t="shared" si="0"/>
        <v>3</v>
      </c>
      <c r="AH23" s="3">
        <f t="shared" si="0"/>
        <v>4</v>
      </c>
      <c r="AI23" s="3">
        <f t="shared" ref="AI23:BN23" si="1">SUM(AI14:AI22)</f>
        <v>2</v>
      </c>
      <c r="AJ23" s="3">
        <f t="shared" si="1"/>
        <v>3</v>
      </c>
      <c r="AK23" s="3">
        <f t="shared" si="1"/>
        <v>4</v>
      </c>
      <c r="AL23" s="3">
        <f t="shared" si="1"/>
        <v>2</v>
      </c>
      <c r="AM23" s="3">
        <f t="shared" si="1"/>
        <v>3</v>
      </c>
      <c r="AN23" s="3">
        <f t="shared" si="1"/>
        <v>4</v>
      </c>
      <c r="AO23" s="3">
        <f t="shared" si="1"/>
        <v>2</v>
      </c>
      <c r="AP23" s="3">
        <f t="shared" si="1"/>
        <v>3</v>
      </c>
      <c r="AQ23" s="3">
        <f t="shared" si="1"/>
        <v>4</v>
      </c>
      <c r="AR23" s="3">
        <f t="shared" si="1"/>
        <v>2</v>
      </c>
      <c r="AS23" s="3">
        <f t="shared" si="1"/>
        <v>3</v>
      </c>
      <c r="AT23" s="3">
        <f t="shared" si="1"/>
        <v>4</v>
      </c>
      <c r="AU23" s="3">
        <f t="shared" si="1"/>
        <v>2</v>
      </c>
      <c r="AV23" s="3">
        <f t="shared" si="1"/>
        <v>3</v>
      </c>
      <c r="AW23" s="3">
        <f t="shared" si="1"/>
        <v>4</v>
      </c>
      <c r="AX23" s="3">
        <f t="shared" si="1"/>
        <v>2</v>
      </c>
      <c r="AY23" s="3">
        <f t="shared" si="1"/>
        <v>3</v>
      </c>
      <c r="AZ23" s="3">
        <f t="shared" si="1"/>
        <v>4</v>
      </c>
      <c r="BA23" s="3">
        <f t="shared" si="1"/>
        <v>2</v>
      </c>
      <c r="BB23" s="3">
        <f t="shared" si="1"/>
        <v>3</v>
      </c>
      <c r="BC23" s="3">
        <f t="shared" si="1"/>
        <v>4</v>
      </c>
      <c r="BD23" s="3">
        <f t="shared" si="1"/>
        <v>2</v>
      </c>
      <c r="BE23" s="3">
        <f t="shared" si="1"/>
        <v>3</v>
      </c>
      <c r="BF23" s="3">
        <f t="shared" si="1"/>
        <v>4</v>
      </c>
      <c r="BG23" s="3">
        <f t="shared" si="1"/>
        <v>2</v>
      </c>
      <c r="BH23" s="3">
        <f t="shared" si="1"/>
        <v>3</v>
      </c>
      <c r="BI23" s="3">
        <f t="shared" si="1"/>
        <v>4</v>
      </c>
      <c r="BJ23" s="3">
        <f t="shared" si="1"/>
        <v>2</v>
      </c>
      <c r="BK23" s="3">
        <f t="shared" si="1"/>
        <v>3</v>
      </c>
      <c r="BL23" s="3">
        <f t="shared" si="1"/>
        <v>4</v>
      </c>
      <c r="BM23" s="3">
        <f t="shared" si="1"/>
        <v>2</v>
      </c>
      <c r="BN23" s="3">
        <f t="shared" si="1"/>
        <v>3</v>
      </c>
      <c r="BO23" s="3">
        <f t="shared" ref="BO23:CT23" si="2">SUM(BO14:BO22)</f>
        <v>4</v>
      </c>
      <c r="BP23" s="3">
        <f t="shared" si="2"/>
        <v>2</v>
      </c>
      <c r="BQ23" s="3">
        <f t="shared" si="2"/>
        <v>3</v>
      </c>
      <c r="BR23" s="3">
        <f t="shared" si="2"/>
        <v>4</v>
      </c>
      <c r="BS23" s="3">
        <f t="shared" si="2"/>
        <v>2</v>
      </c>
      <c r="BT23" s="3">
        <f t="shared" si="2"/>
        <v>3</v>
      </c>
      <c r="BU23" s="3">
        <f t="shared" si="2"/>
        <v>4</v>
      </c>
      <c r="BV23" s="3">
        <f t="shared" si="2"/>
        <v>2</v>
      </c>
      <c r="BW23" s="3">
        <f t="shared" si="2"/>
        <v>3</v>
      </c>
      <c r="BX23" s="3">
        <f t="shared" si="2"/>
        <v>5</v>
      </c>
      <c r="BY23" s="3">
        <f t="shared" si="2"/>
        <v>1</v>
      </c>
      <c r="BZ23" s="3">
        <f t="shared" si="2"/>
        <v>3</v>
      </c>
      <c r="CA23" s="3">
        <f t="shared" si="2"/>
        <v>5</v>
      </c>
      <c r="CB23" s="3">
        <f t="shared" si="2"/>
        <v>1</v>
      </c>
      <c r="CC23" s="3">
        <f t="shared" si="2"/>
        <v>3</v>
      </c>
      <c r="CD23" s="3">
        <f t="shared" si="2"/>
        <v>5</v>
      </c>
      <c r="CE23" s="3">
        <f t="shared" si="2"/>
        <v>1</v>
      </c>
      <c r="CF23" s="3">
        <f t="shared" si="2"/>
        <v>3</v>
      </c>
      <c r="CG23" s="3">
        <f t="shared" si="2"/>
        <v>5</v>
      </c>
      <c r="CH23" s="3">
        <f t="shared" si="2"/>
        <v>1</v>
      </c>
      <c r="CI23" s="3">
        <f t="shared" si="2"/>
        <v>3</v>
      </c>
      <c r="CJ23" s="3">
        <f t="shared" si="2"/>
        <v>5</v>
      </c>
      <c r="CK23" s="3">
        <f t="shared" si="2"/>
        <v>1</v>
      </c>
      <c r="CL23" s="3">
        <f t="shared" si="2"/>
        <v>3</v>
      </c>
      <c r="CM23" s="3">
        <f t="shared" si="2"/>
        <v>5</v>
      </c>
      <c r="CN23" s="3">
        <f t="shared" si="2"/>
        <v>1</v>
      </c>
      <c r="CO23" s="3">
        <f t="shared" si="2"/>
        <v>3</v>
      </c>
      <c r="CP23" s="3">
        <f t="shared" si="2"/>
        <v>6</v>
      </c>
      <c r="CQ23" s="3">
        <f t="shared" si="2"/>
        <v>0</v>
      </c>
      <c r="CR23" s="3">
        <f t="shared" si="2"/>
        <v>3</v>
      </c>
      <c r="CS23" s="3">
        <f t="shared" si="2"/>
        <v>6</v>
      </c>
      <c r="CT23" s="3">
        <f t="shared" si="2"/>
        <v>0</v>
      </c>
      <c r="CU23" s="3">
        <f t="shared" ref="CU23:DZ23" si="3">SUM(CU14:CU22)</f>
        <v>3</v>
      </c>
      <c r="CV23" s="3">
        <f t="shared" si="3"/>
        <v>6</v>
      </c>
      <c r="CW23" s="3">
        <f t="shared" si="3"/>
        <v>0</v>
      </c>
      <c r="CX23" s="3">
        <f t="shared" si="3"/>
        <v>3</v>
      </c>
      <c r="CY23" s="3">
        <f t="shared" si="3"/>
        <v>6</v>
      </c>
      <c r="CZ23" s="3">
        <f t="shared" si="3"/>
        <v>0</v>
      </c>
      <c r="DA23" s="3">
        <f t="shared" si="3"/>
        <v>3</v>
      </c>
      <c r="DB23" s="3">
        <f t="shared" si="3"/>
        <v>6</v>
      </c>
      <c r="DC23" s="3">
        <f t="shared" si="3"/>
        <v>0</v>
      </c>
      <c r="DD23" s="3">
        <f t="shared" si="3"/>
        <v>3</v>
      </c>
      <c r="DE23" s="3">
        <f t="shared" si="3"/>
        <v>6</v>
      </c>
      <c r="DF23" s="3">
        <f t="shared" si="3"/>
        <v>0</v>
      </c>
      <c r="DG23" s="3">
        <f t="shared" si="3"/>
        <v>3</v>
      </c>
      <c r="DH23" s="3">
        <f t="shared" si="3"/>
        <v>6</v>
      </c>
      <c r="DI23" s="3">
        <f t="shared" si="3"/>
        <v>0</v>
      </c>
      <c r="DJ23" s="3">
        <f t="shared" si="3"/>
        <v>3</v>
      </c>
      <c r="DK23" s="3">
        <f t="shared" si="3"/>
        <v>6</v>
      </c>
      <c r="DL23" s="3">
        <f t="shared" si="3"/>
        <v>0</v>
      </c>
      <c r="DM23" s="3">
        <f t="shared" si="3"/>
        <v>3</v>
      </c>
      <c r="DN23" s="3">
        <f t="shared" si="3"/>
        <v>6</v>
      </c>
      <c r="DO23" s="3">
        <f t="shared" si="3"/>
        <v>0</v>
      </c>
      <c r="DP23" s="3">
        <f t="shared" si="3"/>
        <v>3</v>
      </c>
      <c r="DQ23" s="3">
        <f t="shared" si="3"/>
        <v>6</v>
      </c>
      <c r="DR23" s="3">
        <f t="shared" si="3"/>
        <v>0</v>
      </c>
      <c r="DS23" s="3">
        <f t="shared" si="3"/>
        <v>3</v>
      </c>
      <c r="DT23" s="3">
        <f t="shared" si="3"/>
        <v>6</v>
      </c>
      <c r="DU23" s="3">
        <f t="shared" si="3"/>
        <v>0</v>
      </c>
      <c r="DV23" s="3">
        <f t="shared" si="3"/>
        <v>3</v>
      </c>
      <c r="DW23" s="3">
        <f t="shared" si="3"/>
        <v>6</v>
      </c>
      <c r="DX23" s="3">
        <f t="shared" si="3"/>
        <v>0</v>
      </c>
      <c r="DY23" s="3">
        <f t="shared" si="3"/>
        <v>3</v>
      </c>
      <c r="DZ23" s="3">
        <f t="shared" si="3"/>
        <v>6</v>
      </c>
      <c r="EA23" s="3">
        <f t="shared" ref="EA23:FF23" si="4">SUM(EA14:EA22)</f>
        <v>0</v>
      </c>
      <c r="EB23" s="3">
        <f t="shared" si="4"/>
        <v>3</v>
      </c>
      <c r="EC23" s="3">
        <f t="shared" si="4"/>
        <v>6</v>
      </c>
      <c r="ED23" s="3">
        <f t="shared" si="4"/>
        <v>0</v>
      </c>
      <c r="EE23" s="3">
        <f t="shared" si="4"/>
        <v>3</v>
      </c>
      <c r="EF23" s="3">
        <f t="shared" si="4"/>
        <v>6</v>
      </c>
      <c r="EG23" s="3">
        <f t="shared" si="4"/>
        <v>0</v>
      </c>
      <c r="EH23" s="3">
        <f t="shared" si="4"/>
        <v>3</v>
      </c>
      <c r="EI23" s="3">
        <f t="shared" si="4"/>
        <v>6</v>
      </c>
      <c r="EJ23" s="3">
        <f t="shared" si="4"/>
        <v>0</v>
      </c>
      <c r="EK23" s="3">
        <f t="shared" si="4"/>
        <v>3</v>
      </c>
      <c r="EL23" s="3">
        <f t="shared" si="4"/>
        <v>6</v>
      </c>
      <c r="EM23" s="3">
        <f t="shared" si="4"/>
        <v>0</v>
      </c>
      <c r="EN23" s="3">
        <f t="shared" si="4"/>
        <v>3</v>
      </c>
      <c r="EO23" s="3">
        <f t="shared" si="4"/>
        <v>6</v>
      </c>
      <c r="EP23" s="3">
        <f t="shared" si="4"/>
        <v>0</v>
      </c>
      <c r="EQ23" s="3">
        <f t="shared" si="4"/>
        <v>3</v>
      </c>
      <c r="ER23" s="3">
        <f t="shared" si="4"/>
        <v>6</v>
      </c>
      <c r="ES23" s="3">
        <f t="shared" si="4"/>
        <v>0</v>
      </c>
      <c r="ET23" s="3">
        <f t="shared" si="4"/>
        <v>3</v>
      </c>
      <c r="EU23" s="3">
        <f t="shared" si="4"/>
        <v>6</v>
      </c>
      <c r="EV23" s="3">
        <f t="shared" si="4"/>
        <v>0</v>
      </c>
      <c r="EW23" s="3">
        <f t="shared" si="4"/>
        <v>3</v>
      </c>
      <c r="EX23" s="3">
        <f t="shared" si="4"/>
        <v>6</v>
      </c>
      <c r="EY23" s="3">
        <f t="shared" si="4"/>
        <v>0</v>
      </c>
      <c r="EZ23" s="3">
        <f t="shared" si="4"/>
        <v>3</v>
      </c>
      <c r="FA23" s="3">
        <f t="shared" si="4"/>
        <v>6</v>
      </c>
      <c r="FB23" s="3">
        <f t="shared" si="4"/>
        <v>0</v>
      </c>
      <c r="FC23" s="3">
        <f t="shared" si="4"/>
        <v>3</v>
      </c>
      <c r="FD23" s="3">
        <f t="shared" si="4"/>
        <v>6</v>
      </c>
      <c r="FE23" s="3">
        <f t="shared" si="4"/>
        <v>0</v>
      </c>
      <c r="FF23" s="3">
        <f t="shared" si="4"/>
        <v>3</v>
      </c>
      <c r="FG23" s="3">
        <f t="shared" ref="FG23:GL23" si="5">SUM(FG14:FG22)</f>
        <v>6</v>
      </c>
      <c r="FH23" s="3">
        <f t="shared" si="5"/>
        <v>0</v>
      </c>
      <c r="FI23" s="3">
        <f t="shared" si="5"/>
        <v>3</v>
      </c>
      <c r="FJ23" s="3">
        <f t="shared" si="5"/>
        <v>6</v>
      </c>
      <c r="FK23" s="3">
        <f t="shared" si="5"/>
        <v>0</v>
      </c>
      <c r="FL23" s="3">
        <f t="shared" si="5"/>
        <v>3</v>
      </c>
      <c r="FM23" s="3">
        <f t="shared" si="5"/>
        <v>6</v>
      </c>
      <c r="FN23" s="3">
        <f t="shared" si="5"/>
        <v>0</v>
      </c>
      <c r="FO23" s="3">
        <f t="shared" si="5"/>
        <v>3</v>
      </c>
      <c r="FP23" s="3">
        <f t="shared" si="5"/>
        <v>6</v>
      </c>
      <c r="FQ23" s="3">
        <f t="shared" si="5"/>
        <v>0</v>
      </c>
      <c r="FR23" s="3">
        <f t="shared" si="5"/>
        <v>3</v>
      </c>
      <c r="FS23" s="3">
        <f t="shared" si="5"/>
        <v>6</v>
      </c>
      <c r="FT23" s="3">
        <f t="shared" si="5"/>
        <v>0</v>
      </c>
      <c r="FU23" s="3">
        <f t="shared" si="5"/>
        <v>3</v>
      </c>
      <c r="FV23" s="3">
        <f t="shared" si="5"/>
        <v>6</v>
      </c>
      <c r="FW23" s="3">
        <f t="shared" si="5"/>
        <v>0</v>
      </c>
      <c r="FX23" s="3">
        <f t="shared" si="5"/>
        <v>3</v>
      </c>
      <c r="FY23" s="3">
        <f t="shared" si="5"/>
        <v>6</v>
      </c>
      <c r="FZ23" s="3">
        <f t="shared" si="5"/>
        <v>0</v>
      </c>
      <c r="GA23" s="3">
        <f t="shared" si="5"/>
        <v>3</v>
      </c>
      <c r="GB23" s="3">
        <f t="shared" si="5"/>
        <v>4</v>
      </c>
      <c r="GC23" s="3">
        <f t="shared" si="5"/>
        <v>2</v>
      </c>
      <c r="GD23" s="3">
        <f t="shared" si="5"/>
        <v>3</v>
      </c>
      <c r="GE23" s="3">
        <f t="shared" si="5"/>
        <v>4</v>
      </c>
      <c r="GF23" s="3">
        <f t="shared" si="5"/>
        <v>2</v>
      </c>
      <c r="GG23" s="3">
        <f t="shared" si="5"/>
        <v>3</v>
      </c>
      <c r="GH23" s="3">
        <f t="shared" si="5"/>
        <v>4</v>
      </c>
      <c r="GI23" s="3">
        <f t="shared" si="5"/>
        <v>2</v>
      </c>
      <c r="GJ23" s="3">
        <f t="shared" si="5"/>
        <v>3</v>
      </c>
      <c r="GK23" s="3">
        <f t="shared" si="5"/>
        <v>4</v>
      </c>
      <c r="GL23" s="3">
        <f t="shared" si="5"/>
        <v>2</v>
      </c>
      <c r="GM23" s="3">
        <f t="shared" ref="GM23:GR23" si="6">SUM(GM14:GM22)</f>
        <v>3</v>
      </c>
      <c r="GN23" s="3">
        <f t="shared" si="6"/>
        <v>4</v>
      </c>
      <c r="GO23" s="3">
        <f t="shared" si="6"/>
        <v>2</v>
      </c>
      <c r="GP23" s="3">
        <f t="shared" si="6"/>
        <v>3</v>
      </c>
      <c r="GQ23" s="3">
        <f t="shared" si="6"/>
        <v>4</v>
      </c>
      <c r="GR23" s="3">
        <f t="shared" si="6"/>
        <v>2</v>
      </c>
    </row>
    <row r="24" spans="1:254" ht="37.5" customHeight="1">
      <c r="A24" s="45" t="s">
        <v>538</v>
      </c>
      <c r="B24" s="46"/>
      <c r="C24" s="9">
        <f>C23/9%</f>
        <v>33.333333333333336</v>
      </c>
      <c r="D24" s="9">
        <f t="shared" ref="D24:BO24" si="7">D23/9%</f>
        <v>44.444444444444443</v>
      </c>
      <c r="E24" s="9">
        <f t="shared" si="7"/>
        <v>22.222222222222221</v>
      </c>
      <c r="F24" s="9">
        <f t="shared" si="7"/>
        <v>33.333333333333336</v>
      </c>
      <c r="G24" s="9">
        <f t="shared" si="7"/>
        <v>44.444444444444443</v>
      </c>
      <c r="H24" s="9">
        <f t="shared" si="7"/>
        <v>22.222222222222221</v>
      </c>
      <c r="I24" s="9">
        <f t="shared" si="7"/>
        <v>33.333333333333336</v>
      </c>
      <c r="J24" s="9">
        <f t="shared" si="7"/>
        <v>44.444444444444443</v>
      </c>
      <c r="K24" s="9">
        <f t="shared" si="7"/>
        <v>22.222222222222221</v>
      </c>
      <c r="L24" s="9">
        <f t="shared" si="7"/>
        <v>33.333333333333336</v>
      </c>
      <c r="M24" s="9">
        <f t="shared" si="7"/>
        <v>44.444444444444443</v>
      </c>
      <c r="N24" s="9">
        <f t="shared" si="7"/>
        <v>22.222222222222221</v>
      </c>
      <c r="O24" s="9">
        <f t="shared" si="7"/>
        <v>33.333333333333336</v>
      </c>
      <c r="P24" s="9">
        <f t="shared" si="7"/>
        <v>44.444444444444443</v>
      </c>
      <c r="Q24" s="9">
        <f t="shared" si="7"/>
        <v>22.222222222222221</v>
      </c>
      <c r="R24" s="9">
        <f t="shared" si="7"/>
        <v>33.333333333333336</v>
      </c>
      <c r="S24" s="9">
        <f t="shared" si="7"/>
        <v>44.444444444444443</v>
      </c>
      <c r="T24" s="9">
        <f t="shared" si="7"/>
        <v>22.222222222222221</v>
      </c>
      <c r="U24" s="9">
        <f t="shared" si="7"/>
        <v>33.333333333333336</v>
      </c>
      <c r="V24" s="9">
        <f t="shared" si="7"/>
        <v>44.444444444444443</v>
      </c>
      <c r="W24" s="9">
        <f t="shared" si="7"/>
        <v>22.222222222222221</v>
      </c>
      <c r="X24" s="9">
        <f t="shared" si="7"/>
        <v>33.333333333333336</v>
      </c>
      <c r="Y24" s="9">
        <f t="shared" si="7"/>
        <v>44.444444444444443</v>
      </c>
      <c r="Z24" s="9">
        <f t="shared" si="7"/>
        <v>22.222222222222221</v>
      </c>
      <c r="AA24" s="9">
        <f t="shared" si="7"/>
        <v>33.333333333333336</v>
      </c>
      <c r="AB24" s="9">
        <f t="shared" si="7"/>
        <v>44.444444444444443</v>
      </c>
      <c r="AC24" s="9">
        <f t="shared" si="7"/>
        <v>22.222222222222221</v>
      </c>
      <c r="AD24" s="9">
        <f t="shared" si="7"/>
        <v>33.333333333333336</v>
      </c>
      <c r="AE24" s="9">
        <f t="shared" si="7"/>
        <v>44.444444444444443</v>
      </c>
      <c r="AF24" s="9">
        <f t="shared" si="7"/>
        <v>22.222222222222221</v>
      </c>
      <c r="AG24" s="9">
        <f t="shared" si="7"/>
        <v>33.333333333333336</v>
      </c>
      <c r="AH24" s="9">
        <f t="shared" si="7"/>
        <v>44.444444444444443</v>
      </c>
      <c r="AI24" s="9">
        <f t="shared" si="7"/>
        <v>22.222222222222221</v>
      </c>
      <c r="AJ24" s="9">
        <f t="shared" si="7"/>
        <v>33.333333333333336</v>
      </c>
      <c r="AK24" s="9">
        <f t="shared" si="7"/>
        <v>44.444444444444443</v>
      </c>
      <c r="AL24" s="9">
        <f t="shared" si="7"/>
        <v>22.222222222222221</v>
      </c>
      <c r="AM24" s="9">
        <f t="shared" si="7"/>
        <v>33.333333333333336</v>
      </c>
      <c r="AN24" s="9">
        <f t="shared" si="7"/>
        <v>44.444444444444443</v>
      </c>
      <c r="AO24" s="9">
        <f t="shared" si="7"/>
        <v>22.222222222222221</v>
      </c>
      <c r="AP24" s="9">
        <f t="shared" si="7"/>
        <v>33.333333333333336</v>
      </c>
      <c r="AQ24" s="9">
        <f t="shared" si="7"/>
        <v>44.444444444444443</v>
      </c>
      <c r="AR24" s="9">
        <f t="shared" si="7"/>
        <v>22.222222222222221</v>
      </c>
      <c r="AS24" s="9">
        <f t="shared" si="7"/>
        <v>33.333333333333336</v>
      </c>
      <c r="AT24" s="9">
        <f t="shared" si="7"/>
        <v>44.444444444444443</v>
      </c>
      <c r="AU24" s="9">
        <f t="shared" si="7"/>
        <v>22.222222222222221</v>
      </c>
      <c r="AV24" s="9">
        <f t="shared" si="7"/>
        <v>33.333333333333336</v>
      </c>
      <c r="AW24" s="9">
        <f t="shared" si="7"/>
        <v>44.444444444444443</v>
      </c>
      <c r="AX24" s="9">
        <f t="shared" si="7"/>
        <v>22.222222222222221</v>
      </c>
      <c r="AY24" s="9">
        <f t="shared" si="7"/>
        <v>33.333333333333336</v>
      </c>
      <c r="AZ24" s="9">
        <f t="shared" si="7"/>
        <v>44.444444444444443</v>
      </c>
      <c r="BA24" s="9">
        <f t="shared" si="7"/>
        <v>22.222222222222221</v>
      </c>
      <c r="BB24" s="9">
        <f t="shared" si="7"/>
        <v>33.333333333333336</v>
      </c>
      <c r="BC24" s="9">
        <f t="shared" si="7"/>
        <v>44.444444444444443</v>
      </c>
      <c r="BD24" s="9">
        <f t="shared" si="7"/>
        <v>22.222222222222221</v>
      </c>
      <c r="BE24" s="9">
        <f t="shared" si="7"/>
        <v>33.333333333333336</v>
      </c>
      <c r="BF24" s="9">
        <f t="shared" si="7"/>
        <v>44.444444444444443</v>
      </c>
      <c r="BG24" s="9">
        <f t="shared" si="7"/>
        <v>22.222222222222221</v>
      </c>
      <c r="BH24" s="9">
        <f t="shared" si="7"/>
        <v>33.333333333333336</v>
      </c>
      <c r="BI24" s="9">
        <f t="shared" si="7"/>
        <v>44.444444444444443</v>
      </c>
      <c r="BJ24" s="9">
        <f t="shared" si="7"/>
        <v>22.222222222222221</v>
      </c>
      <c r="BK24" s="9">
        <f t="shared" si="7"/>
        <v>33.333333333333336</v>
      </c>
      <c r="BL24" s="9">
        <f t="shared" si="7"/>
        <v>44.444444444444443</v>
      </c>
      <c r="BM24" s="9">
        <f t="shared" si="7"/>
        <v>22.222222222222221</v>
      </c>
      <c r="BN24" s="9">
        <f t="shared" si="7"/>
        <v>33.333333333333336</v>
      </c>
      <c r="BO24" s="9">
        <f t="shared" si="7"/>
        <v>44.444444444444443</v>
      </c>
      <c r="BP24" s="9">
        <f t="shared" ref="BP24:EA24" si="8">BP23/9%</f>
        <v>22.222222222222221</v>
      </c>
      <c r="BQ24" s="9">
        <f t="shared" si="8"/>
        <v>33.333333333333336</v>
      </c>
      <c r="BR24" s="9">
        <f t="shared" si="8"/>
        <v>44.444444444444443</v>
      </c>
      <c r="BS24" s="9">
        <f t="shared" si="8"/>
        <v>22.222222222222221</v>
      </c>
      <c r="BT24" s="9">
        <f t="shared" si="8"/>
        <v>33.333333333333336</v>
      </c>
      <c r="BU24" s="9">
        <f t="shared" si="8"/>
        <v>44.444444444444443</v>
      </c>
      <c r="BV24" s="9">
        <f t="shared" si="8"/>
        <v>22.222222222222221</v>
      </c>
      <c r="BW24" s="9">
        <f t="shared" si="8"/>
        <v>33.333333333333336</v>
      </c>
      <c r="BX24" s="9">
        <f t="shared" si="8"/>
        <v>55.555555555555557</v>
      </c>
      <c r="BY24" s="9">
        <f t="shared" si="8"/>
        <v>11.111111111111111</v>
      </c>
      <c r="BZ24" s="9">
        <f t="shared" si="8"/>
        <v>33.333333333333336</v>
      </c>
      <c r="CA24" s="9">
        <f t="shared" si="8"/>
        <v>55.555555555555557</v>
      </c>
      <c r="CB24" s="9">
        <f t="shared" si="8"/>
        <v>11.111111111111111</v>
      </c>
      <c r="CC24" s="9">
        <f t="shared" si="8"/>
        <v>33.333333333333336</v>
      </c>
      <c r="CD24" s="9">
        <f t="shared" si="8"/>
        <v>55.555555555555557</v>
      </c>
      <c r="CE24" s="9">
        <f t="shared" si="8"/>
        <v>11.111111111111111</v>
      </c>
      <c r="CF24" s="9">
        <f t="shared" si="8"/>
        <v>33.333333333333336</v>
      </c>
      <c r="CG24" s="9">
        <f t="shared" si="8"/>
        <v>55.555555555555557</v>
      </c>
      <c r="CH24" s="9">
        <f t="shared" si="8"/>
        <v>11.111111111111111</v>
      </c>
      <c r="CI24" s="9">
        <f t="shared" si="8"/>
        <v>33.333333333333336</v>
      </c>
      <c r="CJ24" s="9">
        <f t="shared" si="8"/>
        <v>55.555555555555557</v>
      </c>
      <c r="CK24" s="9">
        <f t="shared" si="8"/>
        <v>11.111111111111111</v>
      </c>
      <c r="CL24" s="9">
        <f t="shared" si="8"/>
        <v>33.333333333333336</v>
      </c>
      <c r="CM24" s="9">
        <f t="shared" si="8"/>
        <v>55.555555555555557</v>
      </c>
      <c r="CN24" s="9">
        <f t="shared" si="8"/>
        <v>11.111111111111111</v>
      </c>
      <c r="CO24" s="9">
        <f t="shared" si="8"/>
        <v>33.333333333333336</v>
      </c>
      <c r="CP24" s="9">
        <f t="shared" si="8"/>
        <v>66.666666666666671</v>
      </c>
      <c r="CQ24" s="9">
        <f t="shared" si="8"/>
        <v>0</v>
      </c>
      <c r="CR24" s="9">
        <f t="shared" si="8"/>
        <v>33.333333333333336</v>
      </c>
      <c r="CS24" s="9">
        <f t="shared" si="8"/>
        <v>66.666666666666671</v>
      </c>
      <c r="CT24" s="9">
        <f t="shared" si="8"/>
        <v>0</v>
      </c>
      <c r="CU24" s="9">
        <f t="shared" si="8"/>
        <v>33.333333333333336</v>
      </c>
      <c r="CV24" s="9">
        <f t="shared" si="8"/>
        <v>66.666666666666671</v>
      </c>
      <c r="CW24" s="9">
        <f t="shared" si="8"/>
        <v>0</v>
      </c>
      <c r="CX24" s="9">
        <f t="shared" si="8"/>
        <v>33.333333333333336</v>
      </c>
      <c r="CY24" s="9">
        <f t="shared" si="8"/>
        <v>66.666666666666671</v>
      </c>
      <c r="CZ24" s="9">
        <f t="shared" si="8"/>
        <v>0</v>
      </c>
      <c r="DA24" s="9">
        <f t="shared" si="8"/>
        <v>33.333333333333336</v>
      </c>
      <c r="DB24" s="9">
        <f t="shared" si="8"/>
        <v>66.666666666666671</v>
      </c>
      <c r="DC24" s="9">
        <f t="shared" si="8"/>
        <v>0</v>
      </c>
      <c r="DD24" s="9">
        <f t="shared" si="8"/>
        <v>33.333333333333336</v>
      </c>
      <c r="DE24" s="9">
        <f t="shared" si="8"/>
        <v>66.666666666666671</v>
      </c>
      <c r="DF24" s="9">
        <f t="shared" si="8"/>
        <v>0</v>
      </c>
      <c r="DG24" s="9">
        <f t="shared" si="8"/>
        <v>33.333333333333336</v>
      </c>
      <c r="DH24" s="9">
        <f t="shared" si="8"/>
        <v>66.666666666666671</v>
      </c>
      <c r="DI24" s="9">
        <f t="shared" si="8"/>
        <v>0</v>
      </c>
      <c r="DJ24" s="9">
        <f t="shared" si="8"/>
        <v>33.333333333333336</v>
      </c>
      <c r="DK24" s="9">
        <f t="shared" si="8"/>
        <v>66.666666666666671</v>
      </c>
      <c r="DL24" s="9">
        <f t="shared" si="8"/>
        <v>0</v>
      </c>
      <c r="DM24" s="9">
        <f t="shared" si="8"/>
        <v>33.333333333333336</v>
      </c>
      <c r="DN24" s="9">
        <f t="shared" si="8"/>
        <v>66.666666666666671</v>
      </c>
      <c r="DO24" s="9">
        <f t="shared" si="8"/>
        <v>0</v>
      </c>
      <c r="DP24" s="9">
        <f t="shared" si="8"/>
        <v>33.333333333333336</v>
      </c>
      <c r="DQ24" s="9">
        <f t="shared" si="8"/>
        <v>66.666666666666671</v>
      </c>
      <c r="DR24" s="9">
        <f t="shared" si="8"/>
        <v>0</v>
      </c>
      <c r="DS24" s="9">
        <f t="shared" si="8"/>
        <v>33.333333333333336</v>
      </c>
      <c r="DT24" s="9">
        <f t="shared" si="8"/>
        <v>66.666666666666671</v>
      </c>
      <c r="DU24" s="9">
        <f t="shared" si="8"/>
        <v>0</v>
      </c>
      <c r="DV24" s="9">
        <f t="shared" si="8"/>
        <v>33.333333333333336</v>
      </c>
      <c r="DW24" s="9">
        <f t="shared" si="8"/>
        <v>66.666666666666671</v>
      </c>
      <c r="DX24" s="9">
        <f t="shared" si="8"/>
        <v>0</v>
      </c>
      <c r="DY24" s="9">
        <f t="shared" si="8"/>
        <v>33.333333333333336</v>
      </c>
      <c r="DZ24" s="9">
        <f t="shared" si="8"/>
        <v>66.666666666666671</v>
      </c>
      <c r="EA24" s="9">
        <f t="shared" si="8"/>
        <v>0</v>
      </c>
      <c r="EB24" s="9">
        <f t="shared" ref="EB24:GM24" si="9">EB23/9%</f>
        <v>33.333333333333336</v>
      </c>
      <c r="EC24" s="9">
        <f t="shared" si="9"/>
        <v>66.666666666666671</v>
      </c>
      <c r="ED24" s="9">
        <f t="shared" si="9"/>
        <v>0</v>
      </c>
      <c r="EE24" s="9">
        <f t="shared" si="9"/>
        <v>33.333333333333336</v>
      </c>
      <c r="EF24" s="9">
        <f t="shared" si="9"/>
        <v>66.666666666666671</v>
      </c>
      <c r="EG24" s="9">
        <f t="shared" si="9"/>
        <v>0</v>
      </c>
      <c r="EH24" s="9">
        <f t="shared" si="9"/>
        <v>33.333333333333336</v>
      </c>
      <c r="EI24" s="9">
        <f t="shared" si="9"/>
        <v>66.666666666666671</v>
      </c>
      <c r="EJ24" s="9">
        <f t="shared" si="9"/>
        <v>0</v>
      </c>
      <c r="EK24" s="9">
        <f t="shared" si="9"/>
        <v>33.333333333333336</v>
      </c>
      <c r="EL24" s="9">
        <f t="shared" si="9"/>
        <v>66.666666666666671</v>
      </c>
      <c r="EM24" s="9">
        <f t="shared" si="9"/>
        <v>0</v>
      </c>
      <c r="EN24" s="9">
        <f t="shared" si="9"/>
        <v>33.333333333333336</v>
      </c>
      <c r="EO24" s="9">
        <f t="shared" si="9"/>
        <v>66.666666666666671</v>
      </c>
      <c r="EP24" s="9">
        <f t="shared" si="9"/>
        <v>0</v>
      </c>
      <c r="EQ24" s="9">
        <f t="shared" si="9"/>
        <v>33.333333333333336</v>
      </c>
      <c r="ER24" s="9">
        <f t="shared" si="9"/>
        <v>66.666666666666671</v>
      </c>
      <c r="ES24" s="9">
        <f t="shared" si="9"/>
        <v>0</v>
      </c>
      <c r="ET24" s="9">
        <f t="shared" si="9"/>
        <v>33.333333333333336</v>
      </c>
      <c r="EU24" s="9">
        <f t="shared" si="9"/>
        <v>66.666666666666671</v>
      </c>
      <c r="EV24" s="9">
        <f t="shared" si="9"/>
        <v>0</v>
      </c>
      <c r="EW24" s="9">
        <f t="shared" si="9"/>
        <v>33.333333333333336</v>
      </c>
      <c r="EX24" s="9">
        <f t="shared" si="9"/>
        <v>66.666666666666671</v>
      </c>
      <c r="EY24" s="9">
        <f t="shared" si="9"/>
        <v>0</v>
      </c>
      <c r="EZ24" s="9">
        <f t="shared" si="9"/>
        <v>33.333333333333336</v>
      </c>
      <c r="FA24" s="9">
        <f t="shared" si="9"/>
        <v>66.666666666666671</v>
      </c>
      <c r="FB24" s="9">
        <f t="shared" si="9"/>
        <v>0</v>
      </c>
      <c r="FC24" s="9">
        <f t="shared" si="9"/>
        <v>33.333333333333336</v>
      </c>
      <c r="FD24" s="9">
        <f t="shared" si="9"/>
        <v>66.666666666666671</v>
      </c>
      <c r="FE24" s="9">
        <f t="shared" si="9"/>
        <v>0</v>
      </c>
      <c r="FF24" s="9">
        <f t="shared" si="9"/>
        <v>33.333333333333336</v>
      </c>
      <c r="FG24" s="9">
        <f t="shared" si="9"/>
        <v>66.666666666666671</v>
      </c>
      <c r="FH24" s="9">
        <f t="shared" si="9"/>
        <v>0</v>
      </c>
      <c r="FI24" s="9">
        <f t="shared" si="9"/>
        <v>33.333333333333336</v>
      </c>
      <c r="FJ24" s="9">
        <f t="shared" si="9"/>
        <v>66.666666666666671</v>
      </c>
      <c r="FK24" s="9">
        <f t="shared" si="9"/>
        <v>0</v>
      </c>
      <c r="FL24" s="9">
        <f t="shared" si="9"/>
        <v>33.333333333333336</v>
      </c>
      <c r="FM24" s="9">
        <f t="shared" si="9"/>
        <v>66.666666666666671</v>
      </c>
      <c r="FN24" s="9">
        <f t="shared" si="9"/>
        <v>0</v>
      </c>
      <c r="FO24" s="9">
        <f t="shared" si="9"/>
        <v>33.333333333333336</v>
      </c>
      <c r="FP24" s="9">
        <f t="shared" si="9"/>
        <v>66.666666666666671</v>
      </c>
      <c r="FQ24" s="9">
        <f t="shared" si="9"/>
        <v>0</v>
      </c>
      <c r="FR24" s="9">
        <f t="shared" si="9"/>
        <v>33.333333333333336</v>
      </c>
      <c r="FS24" s="9">
        <f t="shared" si="9"/>
        <v>66.666666666666671</v>
      </c>
      <c r="FT24" s="9">
        <f t="shared" si="9"/>
        <v>0</v>
      </c>
      <c r="FU24" s="9">
        <f t="shared" si="9"/>
        <v>33.333333333333336</v>
      </c>
      <c r="FV24" s="9">
        <f t="shared" si="9"/>
        <v>66.666666666666671</v>
      </c>
      <c r="FW24" s="9">
        <f t="shared" si="9"/>
        <v>0</v>
      </c>
      <c r="FX24" s="9">
        <f t="shared" si="9"/>
        <v>33.333333333333336</v>
      </c>
      <c r="FY24" s="9">
        <f t="shared" si="9"/>
        <v>66.666666666666671</v>
      </c>
      <c r="FZ24" s="9">
        <f t="shared" si="9"/>
        <v>0</v>
      </c>
      <c r="GA24" s="9">
        <f t="shared" si="9"/>
        <v>33.333333333333336</v>
      </c>
      <c r="GB24" s="9">
        <f t="shared" si="9"/>
        <v>44.444444444444443</v>
      </c>
      <c r="GC24" s="9">
        <f t="shared" si="9"/>
        <v>22.222222222222221</v>
      </c>
      <c r="GD24" s="9">
        <f t="shared" si="9"/>
        <v>33.333333333333336</v>
      </c>
      <c r="GE24" s="9">
        <f t="shared" si="9"/>
        <v>44.444444444444443</v>
      </c>
      <c r="GF24" s="9">
        <f t="shared" si="9"/>
        <v>22.222222222222221</v>
      </c>
      <c r="GG24" s="9">
        <f t="shared" si="9"/>
        <v>33.333333333333336</v>
      </c>
      <c r="GH24" s="9">
        <f t="shared" si="9"/>
        <v>44.444444444444443</v>
      </c>
      <c r="GI24" s="9">
        <f t="shared" si="9"/>
        <v>22.222222222222221</v>
      </c>
      <c r="GJ24" s="9">
        <f t="shared" si="9"/>
        <v>33.333333333333336</v>
      </c>
      <c r="GK24" s="9">
        <f t="shared" si="9"/>
        <v>44.444444444444443</v>
      </c>
      <c r="GL24" s="9">
        <f t="shared" si="9"/>
        <v>22.222222222222221</v>
      </c>
      <c r="GM24" s="9">
        <f t="shared" si="9"/>
        <v>33.333333333333336</v>
      </c>
      <c r="GN24" s="9">
        <f t="shared" ref="GN24:GR24" si="10">GN23/9%</f>
        <v>44.444444444444443</v>
      </c>
      <c r="GO24" s="9">
        <f t="shared" si="10"/>
        <v>22.222222222222221</v>
      </c>
      <c r="GP24" s="9">
        <f t="shared" si="10"/>
        <v>33.333333333333336</v>
      </c>
      <c r="GQ24" s="9">
        <f t="shared" si="10"/>
        <v>44.444444444444443</v>
      </c>
      <c r="GR24" s="9">
        <f t="shared" si="10"/>
        <v>22.222222222222221</v>
      </c>
    </row>
    <row r="26" spans="1:254">
      <c r="B26" t="s">
        <v>517</v>
      </c>
    </row>
    <row r="27" spans="1:254">
      <c r="B27" t="s">
        <v>518</v>
      </c>
      <c r="C27" t="s">
        <v>531</v>
      </c>
      <c r="D27" s="24">
        <f>(C24+F24+I24+L24+O24+R24)/6</f>
        <v>33.333333333333336</v>
      </c>
      <c r="E27">
        <f>D27/100*9</f>
        <v>3.0000000000000004</v>
      </c>
    </row>
    <row r="28" spans="1:254">
      <c r="B28" t="s">
        <v>519</v>
      </c>
      <c r="C28" t="s">
        <v>531</v>
      </c>
      <c r="D28" s="24">
        <f>(D24+G24+J24+M24+P24+S24)/6</f>
        <v>44.44444444444445</v>
      </c>
      <c r="E28">
        <f t="shared" ref="E28:E29" si="11">D28/100*9</f>
        <v>4</v>
      </c>
    </row>
    <row r="29" spans="1:254">
      <c r="B29" t="s">
        <v>520</v>
      </c>
      <c r="C29" t="s">
        <v>531</v>
      </c>
      <c r="D29" s="24">
        <f>(E24+H24+K24+N24+Q24+T24)/6</f>
        <v>22.222222222222225</v>
      </c>
      <c r="E29">
        <f t="shared" si="11"/>
        <v>2</v>
      </c>
    </row>
    <row r="30" spans="1:254">
      <c r="D30" s="18">
        <f>SUM(D27:D29)</f>
        <v>100.00000000000001</v>
      </c>
      <c r="E30" s="18">
        <f>SUM(E27:E29)</f>
        <v>9</v>
      </c>
    </row>
    <row r="31" spans="1:254">
      <c r="B31" t="s">
        <v>518</v>
      </c>
      <c r="C31" t="s">
        <v>532</v>
      </c>
      <c r="D31" s="24">
        <f>(U24+X24+AA24+AD24+AG24+AJ24+AM24+AP24+AS24+AV24+AY24+BB24+BE24+BH24+BK24+BN24+BQ24+BT24)/18</f>
        <v>33.333333333333336</v>
      </c>
      <c r="E31">
        <f>D31/100*9</f>
        <v>3.0000000000000004</v>
      </c>
    </row>
    <row r="32" spans="1:254">
      <c r="B32" t="s">
        <v>519</v>
      </c>
      <c r="C32" t="s">
        <v>532</v>
      </c>
      <c r="D32" s="24">
        <f>(V24+Y24+AB24+AE24+AH24+AK24+AN24+AQ24+AT24+AW24+AZ24+BC24+BF24+BI24+BL24+BO24+BR24+BU24)/18</f>
        <v>44.44444444444445</v>
      </c>
      <c r="E32">
        <f t="shared" ref="E32:E33" si="12">D32/100*9</f>
        <v>4</v>
      </c>
    </row>
    <row r="33" spans="2:5">
      <c r="B33" t="s">
        <v>520</v>
      </c>
      <c r="C33" t="s">
        <v>532</v>
      </c>
      <c r="D33" s="24">
        <f>(W24+Z24+AC24+AF24+AI24+AL24+AO24+AR24+AU24+AX24+BA24+BD24+BG24+BJ24+BM24+BP24+BS24+BV24)/18</f>
        <v>22.222222222222225</v>
      </c>
      <c r="E33">
        <f t="shared" si="12"/>
        <v>2</v>
      </c>
    </row>
    <row r="34" spans="2:5">
      <c r="D34" s="18">
        <f>SUM(D31:D33)</f>
        <v>100.00000000000001</v>
      </c>
      <c r="E34" s="18">
        <f>SUM(E31:E33)</f>
        <v>9</v>
      </c>
    </row>
    <row r="35" spans="2:5">
      <c r="B35" t="s">
        <v>518</v>
      </c>
      <c r="C35" t="s">
        <v>533</v>
      </c>
      <c r="D35" s="24">
        <f>(BW24+BZ24+CC24+CF24+CI24+CL24)/6</f>
        <v>33.333333333333336</v>
      </c>
      <c r="E35" s="12">
        <f>D35/100*9</f>
        <v>3.0000000000000004</v>
      </c>
    </row>
    <row r="36" spans="2:5">
      <c r="B36" t="s">
        <v>519</v>
      </c>
      <c r="C36" t="s">
        <v>533</v>
      </c>
      <c r="D36" s="24">
        <f>(BX24+CA24+CD24+CG24+CJ24+CM24)/6</f>
        <v>55.55555555555555</v>
      </c>
      <c r="E36" s="12">
        <f t="shared" ref="E36:E37" si="13">D36/100*9</f>
        <v>4.9999999999999991</v>
      </c>
    </row>
    <row r="37" spans="2:5">
      <c r="B37" t="s">
        <v>520</v>
      </c>
      <c r="C37" t="s">
        <v>533</v>
      </c>
      <c r="D37" s="24">
        <f>(BY24+CB24+CE24+CH24+CK24+CN24)/6</f>
        <v>11.111111111111112</v>
      </c>
      <c r="E37" s="12">
        <f t="shared" si="13"/>
        <v>1</v>
      </c>
    </row>
    <row r="38" spans="2:5">
      <c r="D38" s="17">
        <f>SUM(D35:D37)</f>
        <v>100</v>
      </c>
      <c r="E38" s="18">
        <f>SUM(E35:E37)</f>
        <v>9</v>
      </c>
    </row>
    <row r="39" spans="2:5">
      <c r="B39" t="s">
        <v>518</v>
      </c>
      <c r="C39" t="s">
        <v>534</v>
      </c>
      <c r="D39" s="24">
        <f>(CO24+CR24+CU24+CX24+DA24+DD24+DG24+DJ24+DM24+DP24+DS24+DV24+DY24+EB24+EE24+EH24+EK24+EN24+EQ24+ET24+EW24+EZ24+FC24+FF24+FI24+FL24+FO24+FR24+FU24+FX24)/30</f>
        <v>33.33333333333335</v>
      </c>
      <c r="E39">
        <f>D39/100*9</f>
        <v>3.0000000000000013</v>
      </c>
    </row>
    <row r="40" spans="2:5">
      <c r="B40" t="s">
        <v>519</v>
      </c>
      <c r="C40" t="s">
        <v>534</v>
      </c>
      <c r="D40" s="24">
        <f>(CP24+CS24+CV24+CY24+DB24+DE24+DH24+DK24+DN24+DQ24+DT24+DW24+DZ24+EC24+EF24+EI24+EL24+EO24+ER24+EU24+EX24+FA24+FD24+FG24+FJ24+FM24+FP24+FS24+FV24+FY24)/30</f>
        <v>66.6666666666667</v>
      </c>
      <c r="E40">
        <f t="shared" ref="E40:E41" si="14">D40/100*9</f>
        <v>6.0000000000000027</v>
      </c>
    </row>
    <row r="41" spans="2:5">
      <c r="B41" t="s">
        <v>520</v>
      </c>
      <c r="C41" t="s">
        <v>534</v>
      </c>
      <c r="D41" s="24">
        <f>(CQ24+CT24+CW24+CZ24+DC24+DF24+DI24+DL24+DO24+DR24+DU24+DX24+EA24+ED24+EG24+EJ24+EM24+EP24+ES24+EV24+EY24+FB24+FE24+FH24+FK24+FN24+FQ24+FT24+FW24+FZ24)/30</f>
        <v>0</v>
      </c>
      <c r="E41">
        <f t="shared" si="14"/>
        <v>0</v>
      </c>
    </row>
    <row r="42" spans="2:5">
      <c r="D42" s="18">
        <f>SUM(D39:D41)</f>
        <v>100.00000000000006</v>
      </c>
      <c r="E42" s="18">
        <f>SUM(E39:E41)</f>
        <v>9.0000000000000036</v>
      </c>
    </row>
    <row r="43" spans="2:5">
      <c r="B43" t="s">
        <v>518</v>
      </c>
      <c r="C43" t="s">
        <v>535</v>
      </c>
      <c r="D43" s="24">
        <f>(GA24+GD24+GG24+GJ24+GM24+GP24)/6</f>
        <v>33.333333333333336</v>
      </c>
      <c r="E43">
        <f>D43/100*9</f>
        <v>3.0000000000000004</v>
      </c>
    </row>
    <row r="44" spans="2:5">
      <c r="B44" t="s">
        <v>519</v>
      </c>
      <c r="C44" t="s">
        <v>535</v>
      </c>
      <c r="D44" s="24">
        <f>(GB24+GE24+GH24+GK24+GN24+GQ24)/6</f>
        <v>44.44444444444445</v>
      </c>
      <c r="E44">
        <f t="shared" ref="E44:E45" si="15">D44/100*9</f>
        <v>4</v>
      </c>
    </row>
    <row r="45" spans="2:5">
      <c r="B45" t="s">
        <v>520</v>
      </c>
      <c r="C45" t="s">
        <v>535</v>
      </c>
      <c r="D45" s="24">
        <f>(GC24+GF24+GI24+GL24+GO24+GR24)/6</f>
        <v>22.222222222222225</v>
      </c>
      <c r="E45">
        <f t="shared" si="15"/>
        <v>2</v>
      </c>
    </row>
    <row r="46" spans="2:5">
      <c r="D46" s="17">
        <f>SUM(D43:D45)</f>
        <v>100.00000000000001</v>
      </c>
      <c r="E46" s="18">
        <f>SUM(E43:E45)</f>
        <v>9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кіші топ </vt:lpstr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Маржан</cp:lastModifiedBy>
  <dcterms:created xsi:type="dcterms:W3CDTF">2022-12-22T06:57:03Z</dcterms:created>
  <dcterms:modified xsi:type="dcterms:W3CDTF">2024-05-11T20:37:45Z</dcterms:modified>
</cp:coreProperties>
</file>